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624"/>
  <workbookPr date1904="1" showInkAnnotation="0" autoCompressPictures="0"/>
  <bookViews>
    <workbookView xWindow="0" yWindow="0" windowWidth="20960" windowHeight="14240" tabRatio="500"/>
  </bookViews>
  <sheets>
    <sheet name="Lanc 2011-12" sheetId="4" r:id="rId1"/>
    <sheet name="Lanc 2012-13" sheetId="5" r:id="rId2"/>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V11" i="4" l="1"/>
  <c r="AE9" i="4"/>
  <c r="AE10" i="4"/>
  <c r="AE8" i="4"/>
  <c r="AE7" i="4"/>
  <c r="AE6" i="4"/>
  <c r="AE5" i="4"/>
  <c r="AE11" i="4"/>
  <c r="AD5" i="4"/>
  <c r="AD6" i="4"/>
  <c r="AD7" i="4"/>
  <c r="AD8" i="4"/>
  <c r="AD9" i="4"/>
  <c r="AD10" i="4"/>
  <c r="AD11" i="4"/>
  <c r="AC5" i="4"/>
  <c r="AC6" i="4"/>
  <c r="AC7" i="4"/>
  <c r="AC8" i="4"/>
  <c r="AC9" i="4"/>
  <c r="AC10" i="4"/>
  <c r="AC11" i="4"/>
  <c r="C11" i="4"/>
  <c r="G11" i="4"/>
  <c r="D11" i="4"/>
  <c r="E11" i="4"/>
  <c r="F11" i="4"/>
  <c r="H11" i="4"/>
  <c r="I11" i="4"/>
  <c r="J11" i="4"/>
  <c r="K11" i="4"/>
  <c r="L11" i="4"/>
  <c r="M11" i="4"/>
  <c r="N11" i="4"/>
  <c r="O11" i="4"/>
  <c r="P11" i="4"/>
  <c r="Q11" i="4"/>
  <c r="R11" i="4"/>
  <c r="S11" i="4"/>
  <c r="T11" i="4"/>
  <c r="U11" i="4"/>
  <c r="W11" i="4"/>
  <c r="X11" i="4"/>
  <c r="Y11" i="4"/>
  <c r="Z11" i="4"/>
  <c r="AA11" i="4"/>
  <c r="AB11" i="4"/>
</calcChain>
</file>

<file path=xl/sharedStrings.xml><?xml version="1.0" encoding="utf-8"?>
<sst xmlns="http://schemas.openxmlformats.org/spreadsheetml/2006/main" count="95" uniqueCount="55">
  <si>
    <t>Possible Score</t>
  </si>
  <si>
    <t>Rubric Component</t>
  </si>
  <si>
    <t xml:space="preserve">Student Initials </t>
  </si>
  <si>
    <t>Class Avg Score</t>
  </si>
  <si>
    <t>K Avg</t>
  </si>
  <si>
    <t>S Avg</t>
  </si>
  <si>
    <t>Average Score</t>
  </si>
  <si>
    <t>Lancaster</t>
  </si>
  <si>
    <t>Knowledge</t>
  </si>
  <si>
    <t>Skills</t>
  </si>
  <si>
    <t>Strengths:</t>
  </si>
  <si>
    <t>1S</t>
  </si>
  <si>
    <t>2S</t>
  </si>
  <si>
    <t>3S</t>
  </si>
  <si>
    <t>4K</t>
  </si>
  <si>
    <t>5K</t>
  </si>
  <si>
    <t>6S</t>
  </si>
  <si>
    <t>7K</t>
  </si>
  <si>
    <t>8K</t>
  </si>
  <si>
    <t>9S</t>
  </si>
  <si>
    <t>10S</t>
  </si>
  <si>
    <t>11S</t>
  </si>
  <si>
    <t>12K</t>
  </si>
  <si>
    <t>13S</t>
  </si>
  <si>
    <t>14K</t>
  </si>
  <si>
    <t>15K</t>
  </si>
  <si>
    <t>16K</t>
  </si>
  <si>
    <t>17K</t>
  </si>
  <si>
    <t>18S</t>
  </si>
  <si>
    <t>19S</t>
  </si>
  <si>
    <t>20S</t>
  </si>
  <si>
    <t>21S</t>
  </si>
  <si>
    <t>22S</t>
  </si>
  <si>
    <t>23S</t>
  </si>
  <si>
    <t>24S</t>
  </si>
  <si>
    <t>25S</t>
  </si>
  <si>
    <t>26S</t>
  </si>
  <si>
    <t xml:space="preserve">Strengths: </t>
  </si>
  <si>
    <t xml:space="preserve">Areas for Review: </t>
  </si>
  <si>
    <t>Areas for Review:</t>
  </si>
  <si>
    <t>Consideration should be given to strengthen rubric element #5. Mentors will be coached on how to help mentees build stronger rationale statements for their research question and to remove any statements of author bias.</t>
  </si>
  <si>
    <t>#10</t>
  </si>
  <si>
    <t>Mentors will be coached to assist mentees with providing a richer and fuller description of the purpose and and structure of each apparatus.Additional focus needs to be given to addressing the research question and the reliability and validity of the data collection tools.</t>
  </si>
  <si>
    <t xml:space="preserve">Introductory overview section addressing the research problem were in the exemplary category. </t>
  </si>
  <si>
    <t>The element of limitations within Discussion section is at competent level but needs to be strengthened.</t>
  </si>
  <si>
    <t xml:space="preserve">Consideration </t>
  </si>
  <si>
    <t>will be given to strengthening rubic element #19. Mentors will be coached to help mentee's provide rich and full description of purpose and structure of each apparatus</t>
  </si>
  <si>
    <t>EDPC 611 Action Research Project Data 2011</t>
  </si>
  <si>
    <t>EDPC 611 Action Research Project 2012-13</t>
  </si>
  <si>
    <t>D Avg</t>
  </si>
  <si>
    <t>ID #</t>
  </si>
  <si>
    <t>Introduction to the problem was especially strong with this cohort. Appendix section was much improved.</t>
  </si>
  <si>
    <t>Summary of topics is adequate but not as strong as would be desired. Rationale statements  for study should be strengthened.Discussion section  showing analysis of connection of AR to current research should be strengthened.</t>
  </si>
  <si>
    <t>All skill areas were above 2.7 threshold that demonstrates that a recent emphasis in AR settings class on skill areas has been beneficial.</t>
  </si>
  <si>
    <t>None at this time.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</si>
</sst>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0"/>
      <name val="Verdana"/>
    </font>
    <font>
      <sz val="12"/>
      <name val="Times New Roman"/>
    </font>
    <font>
      <b/>
      <sz val="12"/>
      <name val="Times New Roman"/>
    </font>
    <font>
      <u/>
      <sz val="12"/>
      <name val="Times New Roman"/>
    </font>
    <font>
      <sz val="8"/>
      <name val="Verdana"/>
    </font>
    <font>
      <u/>
      <sz val="10"/>
      <color theme="10"/>
      <name val="Verdana"/>
    </font>
    <font>
      <u/>
      <sz val="10"/>
      <color theme="11"/>
      <name val="Verdana"/>
    </font>
    <font>
      <sz val="14"/>
      <name val="Times New Roman"/>
    </font>
    <font>
      <i/>
      <sz val="10"/>
      <name val="Verdana"/>
    </font>
    <font>
      <b/>
      <sz val="12"/>
      <name val="Verdana"/>
      <family val="2"/>
    </font>
    <font>
      <i/>
      <sz val="10"/>
      <name val="Verdana"/>
      <family val="2"/>
    </font>
    <font>
      <sz val="10"/>
      <name val="Verdana"/>
      <family val="2"/>
    </font>
    <font>
      <sz val="12"/>
      <color theme="6" tint="0.39997558519241921"/>
      <name val="Times New Roman"/>
      <family val="1"/>
    </font>
    <font>
      <sz val="12"/>
      <name val="Times New Roman"/>
      <family val="1"/>
    </font>
    <font>
      <sz val="12"/>
      <name val="Verdana"/>
      <family val="2"/>
    </font>
    <font>
      <b/>
      <sz val="12"/>
      <name val="Times New Roman"/>
      <family val="1"/>
    </font>
    <font>
      <b/>
      <sz val="14"/>
      <name val="Times New Roman"/>
    </font>
    <font>
      <sz val="12"/>
      <color rgb="FFC4D79B"/>
      <name val="Times New Roman"/>
      <family val="1"/>
    </font>
    <font>
      <i/>
      <sz val="12"/>
      <name val="Times New Roman"/>
    </font>
  </fonts>
  <fills count="14">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indexed="44"/>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C0C0C0"/>
        <bgColor rgb="FF000000"/>
      </patternFill>
    </fill>
    <fill>
      <patternFill patternType="solid">
        <fgColor rgb="FFFCD5B4"/>
        <bgColor rgb="FF000000"/>
      </patternFill>
    </fill>
    <fill>
      <patternFill patternType="solid">
        <fgColor rgb="FFD8E4BC"/>
        <bgColor rgb="FF000000"/>
      </patternFill>
    </fill>
    <fill>
      <patternFill patternType="solid">
        <fgColor rgb="FFFF99CC"/>
        <bgColor rgb="FF000000"/>
      </patternFill>
    </fill>
    <fill>
      <patternFill patternType="solid">
        <fgColor rgb="FF99CCFF"/>
        <bgColor rgb="FF000000"/>
      </patternFill>
    </fill>
    <fill>
      <patternFill patternType="solid">
        <fgColor rgb="FFFDE9D9"/>
        <bgColor rgb="FF000000"/>
      </patternFill>
    </fill>
  </fills>
  <borders count="1">
    <border>
      <left/>
      <right/>
      <top/>
      <bottom/>
      <diagonal/>
    </border>
  </borders>
  <cellStyleXfs count="3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69">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3" fillId="0" borderId="0" xfId="0" applyFont="1" applyAlignment="1">
      <alignment horizontal="center"/>
    </xf>
    <xf numFmtId="2" fontId="1" fillId="0" borderId="0" xfId="0" applyNumberFormat="1" applyFont="1" applyAlignment="1">
      <alignment horizontal="center" vertical="center"/>
    </xf>
    <xf numFmtId="2" fontId="2" fillId="0" borderId="0" xfId="0" applyNumberFormat="1" applyFont="1" applyAlignment="1">
      <alignment horizontal="center"/>
    </xf>
    <xf numFmtId="0" fontId="0" fillId="0" borderId="0" xfId="0" applyAlignment="1">
      <alignment horizontal="center"/>
    </xf>
    <xf numFmtId="164" fontId="0" fillId="0" borderId="0" xfId="0" applyNumberFormat="1" applyAlignment="1">
      <alignment horizontal="center"/>
    </xf>
    <xf numFmtId="2" fontId="0" fillId="0" borderId="0" xfId="0" applyNumberFormat="1" applyAlignment="1">
      <alignment horizontal="center"/>
    </xf>
    <xf numFmtId="0" fontId="8" fillId="0" borderId="0" xfId="0" applyFont="1"/>
    <xf numFmtId="0" fontId="0" fillId="0" borderId="0" xfId="0" applyFill="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0" fillId="0" borderId="0" xfId="0" applyFill="1"/>
    <xf numFmtId="0" fontId="9" fillId="0" borderId="0" xfId="0" applyFont="1"/>
    <xf numFmtId="0" fontId="9" fillId="0" borderId="0" xfId="0" applyFont="1" applyAlignment="1">
      <alignment horizontal="left"/>
    </xf>
    <xf numFmtId="0" fontId="10" fillId="0" borderId="0" xfId="0" applyFont="1"/>
    <xf numFmtId="0" fontId="11" fillId="0" borderId="0" xfId="0" applyFont="1"/>
    <xf numFmtId="0" fontId="10" fillId="0" borderId="0" xfId="0" applyFont="1" applyAlignment="1">
      <alignment horizontal="right"/>
    </xf>
    <xf numFmtId="0" fontId="10" fillId="0" borderId="0" xfId="0" applyFont="1" applyAlignment="1">
      <alignment horizontal="left"/>
    </xf>
    <xf numFmtId="0" fontId="12" fillId="0" borderId="0" xfId="0" applyFont="1" applyFill="1" applyAlignment="1">
      <alignment horizontal="center"/>
    </xf>
    <xf numFmtId="0" fontId="13" fillId="5" borderId="0" xfId="0" applyFont="1" applyFill="1" applyAlignment="1" applyProtection="1">
      <alignment horizontal="center" vertical="center"/>
      <protection locked="0"/>
    </xf>
    <xf numFmtId="0" fontId="1" fillId="5" borderId="0" xfId="0" applyFont="1" applyFill="1" applyAlignment="1" applyProtection="1">
      <alignment horizontal="center" vertical="center"/>
      <protection locked="0"/>
    </xf>
    <xf numFmtId="0" fontId="14" fillId="5" borderId="0" xfId="0" applyFont="1" applyFill="1"/>
    <xf numFmtId="0" fontId="1" fillId="6" borderId="0" xfId="0" applyFont="1" applyFill="1" applyAlignment="1" applyProtection="1">
      <alignment horizontal="center" vertical="center"/>
      <protection locked="0"/>
    </xf>
    <xf numFmtId="0" fontId="14" fillId="6" borderId="0" xfId="0" applyFont="1" applyFill="1"/>
    <xf numFmtId="0" fontId="14" fillId="6" borderId="0" xfId="0" applyFont="1" applyFill="1" applyAlignment="1">
      <alignment horizontal="center"/>
    </xf>
    <xf numFmtId="2" fontId="15" fillId="0" borderId="0" xfId="0" applyNumberFormat="1" applyFont="1" applyAlignment="1">
      <alignment horizontal="center"/>
    </xf>
    <xf numFmtId="2" fontId="2" fillId="7" borderId="0" xfId="0" applyNumberFormat="1" applyFont="1" applyFill="1" applyAlignment="1">
      <alignment horizontal="center"/>
    </xf>
    <xf numFmtId="0" fontId="14" fillId="0" borderId="0" xfId="0" applyFont="1"/>
    <xf numFmtId="0" fontId="7" fillId="0" borderId="0" xfId="0" applyFont="1"/>
    <xf numFmtId="0" fontId="16" fillId="0" borderId="0" xfId="0" applyFont="1"/>
    <xf numFmtId="2" fontId="0" fillId="0" borderId="0" xfId="0" applyNumberFormat="1"/>
    <xf numFmtId="2" fontId="13" fillId="3" borderId="0" xfId="0" applyNumberFormat="1" applyFont="1" applyFill="1" applyAlignment="1">
      <alignment horizontal="center" vertical="center" wrapText="1"/>
    </xf>
    <xf numFmtId="2" fontId="1" fillId="4" borderId="0" xfId="0" applyNumberFormat="1" applyFont="1" applyFill="1" applyAlignment="1">
      <alignment horizontal="center"/>
    </xf>
    <xf numFmtId="2" fontId="1" fillId="0" borderId="0" xfId="0" applyNumberFormat="1" applyFont="1" applyAlignment="1">
      <alignment horizontal="center"/>
    </xf>
    <xf numFmtId="2" fontId="1" fillId="0" borderId="0" xfId="0" applyNumberFormat="1" applyFont="1"/>
    <xf numFmtId="2" fontId="8" fillId="0" borderId="0" xfId="0" applyNumberFormat="1" applyFont="1"/>
    <xf numFmtId="2" fontId="11" fillId="0" borderId="0" xfId="0" applyNumberFormat="1" applyFont="1"/>
    <xf numFmtId="2" fontId="10" fillId="0" borderId="0" xfId="0" applyNumberFormat="1" applyFont="1"/>
    <xf numFmtId="0" fontId="1" fillId="0" borderId="0" xfId="0" applyFont="1" applyAlignment="1">
      <alignment horizontal="center" vertical="center"/>
    </xf>
    <xf numFmtId="0" fontId="3" fillId="0" borderId="0" xfId="0" applyFont="1" applyAlignment="1">
      <alignment horizontal="center" wrapText="1"/>
    </xf>
    <xf numFmtId="0" fontId="1" fillId="0" borderId="0" xfId="0" applyFont="1" applyAlignment="1">
      <alignment horizontal="center"/>
    </xf>
    <xf numFmtId="0" fontId="1" fillId="2" borderId="0" xfId="0" applyFont="1" applyFill="1" applyAlignment="1">
      <alignment horizontal="center" vertical="center"/>
    </xf>
    <xf numFmtId="0" fontId="3" fillId="0" borderId="0" xfId="0" applyFont="1" applyAlignment="1">
      <alignment horizontal="center" wrapText="1"/>
    </xf>
    <xf numFmtId="0" fontId="1" fillId="0" borderId="0" xfId="0" applyFont="1" applyAlignment="1">
      <alignment horizontal="center"/>
    </xf>
    <xf numFmtId="0" fontId="1" fillId="0" borderId="0" xfId="0" applyFont="1" applyFill="1" applyAlignment="1">
      <alignment horizontal="center"/>
    </xf>
    <xf numFmtId="0" fontId="2" fillId="0" borderId="0" xfId="0" applyFont="1" applyAlignment="1">
      <alignment horizontal="center"/>
    </xf>
    <xf numFmtId="0" fontId="1" fillId="0" borderId="0" xfId="0" applyFont="1" applyAlignment="1">
      <alignment horizontal="center" vertical="center"/>
    </xf>
    <xf numFmtId="0" fontId="1" fillId="8" borderId="0" xfId="0" applyFont="1" applyFill="1" applyAlignment="1">
      <alignment vertical="center"/>
    </xf>
    <xf numFmtId="0" fontId="1" fillId="9" borderId="0" xfId="0" applyFont="1" applyFill="1" applyAlignment="1" applyProtection="1">
      <alignment horizontal="center" vertical="center"/>
      <protection locked="0"/>
    </xf>
    <xf numFmtId="0" fontId="1" fillId="10" borderId="0" xfId="0" applyFont="1" applyFill="1" applyAlignment="1" applyProtection="1">
      <alignment horizontal="center" vertical="center"/>
      <protection locked="0"/>
    </xf>
    <xf numFmtId="0" fontId="1" fillId="11" borderId="0" xfId="0" applyFont="1" applyFill="1" applyAlignment="1">
      <alignment horizontal="center" vertical="center"/>
    </xf>
    <xf numFmtId="0" fontId="1" fillId="12" borderId="0" xfId="0" applyFont="1" applyFill="1" applyAlignment="1">
      <alignment horizontal="center"/>
    </xf>
    <xf numFmtId="0" fontId="1" fillId="0" borderId="0" xfId="0" applyFont="1" applyAlignment="1">
      <alignment vertical="center"/>
    </xf>
    <xf numFmtId="0" fontId="1" fillId="0" borderId="0" xfId="0" applyFont="1"/>
    <xf numFmtId="0" fontId="17" fillId="0" borderId="0" xfId="0" applyFont="1" applyAlignment="1">
      <alignment horizontal="center"/>
    </xf>
    <xf numFmtId="164" fontId="1" fillId="0" borderId="0" xfId="0" applyNumberFormat="1" applyFont="1" applyAlignment="1">
      <alignment horizontal="center"/>
    </xf>
    <xf numFmtId="0" fontId="2" fillId="0" borderId="0" xfId="0" applyFont="1"/>
    <xf numFmtId="2" fontId="2" fillId="13" borderId="0" xfId="0" applyNumberFormat="1" applyFont="1" applyFill="1" applyAlignment="1">
      <alignment horizontal="center"/>
    </xf>
    <xf numFmtId="2" fontId="2" fillId="9" borderId="0" xfId="0" applyNumberFormat="1" applyFont="1" applyFill="1" applyAlignment="1">
      <alignment horizontal="center"/>
    </xf>
    <xf numFmtId="2" fontId="2" fillId="0" borderId="0" xfId="0" applyNumberFormat="1" applyFont="1" applyAlignment="1">
      <alignment horizontal="center" vertical="center"/>
    </xf>
    <xf numFmtId="0" fontId="1" fillId="10" borderId="0" xfId="0" applyFont="1" applyFill="1"/>
    <xf numFmtId="0" fontId="1" fillId="9" borderId="0" xfId="0" applyFont="1" applyFill="1"/>
    <xf numFmtId="0" fontId="1" fillId="9" borderId="0" xfId="0" applyFont="1" applyFill="1" applyAlignment="1">
      <alignment horizontal="center"/>
    </xf>
    <xf numFmtId="0" fontId="2" fillId="0" borderId="0" xfId="0" applyFont="1" applyAlignment="1">
      <alignment horizontal="left"/>
    </xf>
    <xf numFmtId="0" fontId="18" fillId="0" borderId="0" xfId="0" applyFont="1"/>
    <xf numFmtId="0" fontId="18" fillId="0" borderId="0" xfId="0" applyFont="1" applyAlignment="1">
      <alignment horizontal="left"/>
    </xf>
    <xf numFmtId="0" fontId="18" fillId="0" borderId="0" xfId="0" applyFont="1" applyAlignment="1">
      <alignment horizontal="right"/>
    </xf>
  </cellXfs>
  <cellStyles count="3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topLeftCell="A3" workbookViewId="0">
      <selection activeCell="A26" sqref="A26:XFD26"/>
    </sheetView>
  </sheetViews>
  <sheetFormatPr baseColWidth="10" defaultColWidth="11" defaultRowHeight="13" x14ac:dyDescent="0"/>
  <cols>
    <col min="1" max="1" width="11" customWidth="1"/>
    <col min="2" max="2" width="7" customWidth="1"/>
    <col min="3" max="3" width="5.85546875" customWidth="1"/>
    <col min="4" max="5" width="5.42578125" customWidth="1"/>
    <col min="6" max="7" width="4.85546875" customWidth="1"/>
    <col min="8" max="8" width="4.7109375" customWidth="1"/>
    <col min="9" max="12" width="4.140625" customWidth="1"/>
    <col min="13" max="16" width="5" customWidth="1"/>
    <col min="17" max="18" width="4.5703125" customWidth="1"/>
    <col min="19" max="19" width="4.7109375" customWidth="1"/>
    <col min="20" max="20" width="4.5703125" customWidth="1"/>
    <col min="21" max="21" width="4.85546875" customWidth="1"/>
    <col min="22" max="22" width="4.7109375" customWidth="1"/>
    <col min="23" max="23" width="5.42578125" customWidth="1"/>
    <col min="24" max="24" width="5.85546875" customWidth="1"/>
    <col min="25" max="28" width="4.5703125" customWidth="1"/>
    <col min="29" max="29" width="7.42578125" style="32" customWidth="1"/>
    <col min="30" max="30" width="7.7109375" style="32" customWidth="1"/>
    <col min="31" max="31" width="6.85546875" style="32" customWidth="1"/>
  </cols>
  <sheetData>
    <row r="1" spans="1:34" ht="27" customHeight="1">
      <c r="A1" s="31" t="s">
        <v>47</v>
      </c>
      <c r="B1" s="29"/>
      <c r="C1" s="29"/>
      <c r="D1" s="29"/>
      <c r="E1" s="29"/>
      <c r="F1" s="29"/>
      <c r="G1" s="29"/>
      <c r="H1" s="29"/>
      <c r="I1" s="30" t="s">
        <v>7</v>
      </c>
      <c r="J1" s="29"/>
    </row>
    <row r="2" spans="1:34" ht="30">
      <c r="A2" s="43" t="s">
        <v>1</v>
      </c>
      <c r="B2" s="43"/>
      <c r="C2" s="24" t="s">
        <v>11</v>
      </c>
      <c r="D2" s="24" t="s">
        <v>12</v>
      </c>
      <c r="E2" s="24" t="s">
        <v>13</v>
      </c>
      <c r="F2" s="21" t="s">
        <v>14</v>
      </c>
      <c r="G2" s="21" t="s">
        <v>15</v>
      </c>
      <c r="H2" s="24" t="s">
        <v>16</v>
      </c>
      <c r="I2" s="22" t="s">
        <v>17</v>
      </c>
      <c r="J2" s="22" t="s">
        <v>18</v>
      </c>
      <c r="K2" s="24" t="s">
        <v>19</v>
      </c>
      <c r="L2" s="24" t="s">
        <v>20</v>
      </c>
      <c r="M2" s="24" t="s">
        <v>21</v>
      </c>
      <c r="N2" s="22" t="s">
        <v>22</v>
      </c>
      <c r="O2" s="24" t="s">
        <v>23</v>
      </c>
      <c r="P2" s="22" t="s">
        <v>24</v>
      </c>
      <c r="Q2" s="22" t="s">
        <v>25</v>
      </c>
      <c r="R2" s="23" t="s">
        <v>26</v>
      </c>
      <c r="S2" s="23" t="s">
        <v>27</v>
      </c>
      <c r="T2" s="25" t="s">
        <v>28</v>
      </c>
      <c r="U2" s="26" t="s">
        <v>29</v>
      </c>
      <c r="V2" s="26" t="s">
        <v>30</v>
      </c>
      <c r="W2" s="26" t="s">
        <v>31</v>
      </c>
      <c r="X2" s="26" t="s">
        <v>32</v>
      </c>
      <c r="Y2" s="26" t="s">
        <v>33</v>
      </c>
      <c r="Z2" s="26" t="s">
        <v>34</v>
      </c>
      <c r="AA2" s="26" t="s">
        <v>35</v>
      </c>
      <c r="AB2" s="26" t="s">
        <v>36</v>
      </c>
      <c r="AC2" s="33" t="s">
        <v>6</v>
      </c>
      <c r="AD2" s="34" t="s">
        <v>4</v>
      </c>
      <c r="AE2" s="34" t="s">
        <v>5</v>
      </c>
    </row>
    <row r="3" spans="1:34" ht="15">
      <c r="A3" s="48" t="s">
        <v>0</v>
      </c>
      <c r="B3" s="48"/>
      <c r="C3" s="2">
        <v>3</v>
      </c>
      <c r="D3" s="2">
        <v>3</v>
      </c>
      <c r="E3" s="2">
        <v>3</v>
      </c>
      <c r="F3" s="2">
        <v>3</v>
      </c>
      <c r="G3" s="2">
        <v>3</v>
      </c>
      <c r="H3" s="2">
        <v>3</v>
      </c>
      <c r="I3" s="2">
        <v>3</v>
      </c>
      <c r="J3" s="2">
        <v>3</v>
      </c>
      <c r="K3" s="2">
        <v>3</v>
      </c>
      <c r="L3" s="2">
        <v>3</v>
      </c>
      <c r="M3" s="2">
        <v>3</v>
      </c>
      <c r="N3" s="2">
        <v>3</v>
      </c>
      <c r="O3" s="2">
        <v>3</v>
      </c>
      <c r="P3" s="2">
        <v>3</v>
      </c>
      <c r="Q3" s="2">
        <v>3</v>
      </c>
      <c r="R3" s="2">
        <v>3</v>
      </c>
      <c r="S3" s="2">
        <v>3</v>
      </c>
      <c r="T3" s="2">
        <v>3</v>
      </c>
      <c r="U3" s="2">
        <v>3</v>
      </c>
      <c r="V3" s="2">
        <v>3</v>
      </c>
      <c r="W3" s="2">
        <v>3</v>
      </c>
      <c r="X3" s="2">
        <v>3</v>
      </c>
      <c r="Y3" s="2">
        <v>3</v>
      </c>
      <c r="Z3" s="2">
        <v>3</v>
      </c>
      <c r="AA3" s="2">
        <v>3</v>
      </c>
      <c r="AB3" s="2">
        <v>3</v>
      </c>
      <c r="AC3" s="4"/>
      <c r="AD3" s="35"/>
      <c r="AE3" s="35"/>
    </row>
    <row r="4" spans="1:34" ht="30" customHeight="1">
      <c r="A4" s="44" t="s">
        <v>2</v>
      </c>
      <c r="B4" s="44"/>
      <c r="C4" s="11"/>
      <c r="D4" s="11"/>
      <c r="E4" s="11"/>
      <c r="F4" s="20"/>
      <c r="G4" s="20"/>
      <c r="H4" s="11"/>
      <c r="I4" s="11"/>
      <c r="J4" s="11"/>
      <c r="K4" s="11"/>
      <c r="L4" s="11"/>
      <c r="M4" s="12"/>
      <c r="N4" s="12"/>
      <c r="O4" s="12"/>
      <c r="P4" s="12"/>
      <c r="Q4" s="12"/>
      <c r="R4" s="13"/>
      <c r="S4" s="13"/>
      <c r="T4" s="13"/>
      <c r="U4" s="13"/>
      <c r="V4" s="13"/>
      <c r="W4" s="13"/>
      <c r="X4" s="13"/>
      <c r="Y4" s="13"/>
      <c r="Z4" s="13"/>
      <c r="AA4" s="13"/>
      <c r="AB4" s="13"/>
      <c r="AC4" s="4"/>
      <c r="AD4" s="35"/>
      <c r="AE4" s="36"/>
    </row>
    <row r="5" spans="1:34" ht="15">
      <c r="A5" s="45">
        <v>1</v>
      </c>
      <c r="B5" s="45"/>
      <c r="C5" s="1">
        <v>3</v>
      </c>
      <c r="D5" s="1">
        <v>3</v>
      </c>
      <c r="E5" s="1">
        <v>3</v>
      </c>
      <c r="F5" s="1">
        <v>3</v>
      </c>
      <c r="G5" s="1">
        <v>3</v>
      </c>
      <c r="H5" s="1">
        <v>3</v>
      </c>
      <c r="I5" s="1">
        <v>2</v>
      </c>
      <c r="J5" s="1">
        <v>3</v>
      </c>
      <c r="K5" s="1">
        <v>3</v>
      </c>
      <c r="L5" s="1">
        <v>2</v>
      </c>
      <c r="M5" s="1">
        <v>3</v>
      </c>
      <c r="N5" s="1">
        <v>3</v>
      </c>
      <c r="O5" s="1">
        <v>3</v>
      </c>
      <c r="P5" s="1">
        <v>3</v>
      </c>
      <c r="Q5" s="1">
        <v>3</v>
      </c>
      <c r="R5" s="1">
        <v>3</v>
      </c>
      <c r="S5" s="1">
        <v>3</v>
      </c>
      <c r="T5" s="1">
        <v>3</v>
      </c>
      <c r="U5" s="1">
        <v>3</v>
      </c>
      <c r="V5" s="1">
        <v>3</v>
      </c>
      <c r="W5" s="1">
        <v>3</v>
      </c>
      <c r="X5" s="1">
        <v>3</v>
      </c>
      <c r="Y5" s="1">
        <v>3</v>
      </c>
      <c r="Z5" s="1">
        <v>3</v>
      </c>
      <c r="AA5" s="1">
        <v>3</v>
      </c>
      <c r="AB5" s="1">
        <v>3</v>
      </c>
      <c r="AC5" s="4">
        <f>AVERAGE(C5:AB5)</f>
        <v>2.9230769230769229</v>
      </c>
      <c r="AD5" s="35">
        <f>AVERAGE(F5+G5+I5+J5+N5+P5+Q5+R5+S5)/9</f>
        <v>2.8888888888888888</v>
      </c>
      <c r="AE5" s="35">
        <f>AVERAGE(C5+D5+E5+H5+K5+L5+M5+O5+T5+U5+V5+W5+X5+Y5+Z5+AA5+AB5)/17</f>
        <v>2.9411764705882355</v>
      </c>
    </row>
    <row r="6" spans="1:34" ht="15">
      <c r="A6" s="46">
        <v>2</v>
      </c>
      <c r="B6" s="46"/>
      <c r="C6" s="1">
        <v>3</v>
      </c>
      <c r="D6" s="1">
        <v>3</v>
      </c>
      <c r="E6" s="1">
        <v>3</v>
      </c>
      <c r="F6" s="1">
        <v>3</v>
      </c>
      <c r="G6" s="1">
        <v>2</v>
      </c>
      <c r="H6" s="1">
        <v>3</v>
      </c>
      <c r="I6" s="1">
        <v>3</v>
      </c>
      <c r="J6" s="1">
        <v>3</v>
      </c>
      <c r="K6" s="1">
        <v>2</v>
      </c>
      <c r="L6" s="1">
        <v>3</v>
      </c>
      <c r="M6" s="1">
        <v>3</v>
      </c>
      <c r="N6" s="1">
        <v>3</v>
      </c>
      <c r="O6" s="1">
        <v>3</v>
      </c>
      <c r="P6" s="1">
        <v>3</v>
      </c>
      <c r="Q6" s="1">
        <v>3</v>
      </c>
      <c r="R6" s="1">
        <v>3</v>
      </c>
      <c r="S6" s="1">
        <v>3</v>
      </c>
      <c r="T6" s="1">
        <v>3</v>
      </c>
      <c r="U6" s="1">
        <v>3</v>
      </c>
      <c r="V6" s="1">
        <v>2</v>
      </c>
      <c r="W6" s="11">
        <v>3</v>
      </c>
      <c r="X6" s="11">
        <v>3</v>
      </c>
      <c r="Y6" s="1">
        <v>3</v>
      </c>
      <c r="Z6" s="1">
        <v>3</v>
      </c>
      <c r="AA6" s="1">
        <v>3</v>
      </c>
      <c r="AB6" s="1">
        <v>3</v>
      </c>
      <c r="AC6" s="4">
        <f t="shared" ref="AC6:AC10" si="0">AVERAGE(C6:AB6)</f>
        <v>2.8846153846153846</v>
      </c>
      <c r="AD6" s="35">
        <f t="shared" ref="AD6:AD10" si="1">AVERAGE(F6+G6+I6+J6+N6+P6+Q6+R6+S6)/9</f>
        <v>2.8888888888888888</v>
      </c>
      <c r="AE6" s="35">
        <f t="shared" ref="AE6:AE10" si="2">AVERAGE(C6+D6+E6+H6+K6+L6+M6+O6+T6+U6+V6+W6+X6+Y6+Z6+AA6+AB6)/17</f>
        <v>2.8823529411764706</v>
      </c>
    </row>
    <row r="7" spans="1:34" ht="15">
      <c r="A7" s="46">
        <v>3</v>
      </c>
      <c r="B7" s="46"/>
      <c r="C7" s="1">
        <v>3</v>
      </c>
      <c r="D7" s="1">
        <v>3</v>
      </c>
      <c r="E7" s="1">
        <v>2</v>
      </c>
      <c r="F7" s="1">
        <v>3</v>
      </c>
      <c r="G7" s="1">
        <v>2</v>
      </c>
      <c r="H7" s="1">
        <v>3</v>
      </c>
      <c r="I7" s="1">
        <v>3</v>
      </c>
      <c r="J7" s="1">
        <v>3</v>
      </c>
      <c r="K7" s="1">
        <v>3</v>
      </c>
      <c r="L7" s="1">
        <v>2</v>
      </c>
      <c r="M7" s="1">
        <v>2</v>
      </c>
      <c r="N7" s="1">
        <v>2</v>
      </c>
      <c r="O7" s="1">
        <v>3</v>
      </c>
      <c r="P7" s="1">
        <v>3</v>
      </c>
      <c r="Q7" s="1">
        <v>2</v>
      </c>
      <c r="R7" s="1">
        <v>3</v>
      </c>
      <c r="S7" s="1">
        <v>2</v>
      </c>
      <c r="T7" s="1">
        <v>3</v>
      </c>
      <c r="U7" s="1">
        <v>3</v>
      </c>
      <c r="V7" s="1">
        <v>2</v>
      </c>
      <c r="W7" s="11">
        <v>3</v>
      </c>
      <c r="X7" s="11">
        <v>3</v>
      </c>
      <c r="Y7" s="1">
        <v>3</v>
      </c>
      <c r="Z7" s="1">
        <v>3</v>
      </c>
      <c r="AA7" s="1">
        <v>3</v>
      </c>
      <c r="AB7" s="1">
        <v>3</v>
      </c>
      <c r="AC7" s="4">
        <f t="shared" si="0"/>
        <v>2.6923076923076925</v>
      </c>
      <c r="AD7" s="35">
        <f t="shared" si="1"/>
        <v>2.5555555555555554</v>
      </c>
      <c r="AE7" s="35">
        <f t="shared" si="2"/>
        <v>2.7647058823529411</v>
      </c>
    </row>
    <row r="8" spans="1:34" ht="15">
      <c r="A8" s="46">
        <v>4</v>
      </c>
      <c r="B8" s="46"/>
      <c r="C8" s="1">
        <v>3</v>
      </c>
      <c r="D8" s="1">
        <v>3</v>
      </c>
      <c r="E8" s="1">
        <v>3</v>
      </c>
      <c r="F8" s="1">
        <v>3</v>
      </c>
      <c r="G8" s="1">
        <v>2</v>
      </c>
      <c r="H8" s="1">
        <v>3</v>
      </c>
      <c r="I8" s="11">
        <v>3</v>
      </c>
      <c r="J8" s="11">
        <v>3</v>
      </c>
      <c r="K8" s="11">
        <v>3</v>
      </c>
      <c r="L8" s="1">
        <v>2</v>
      </c>
      <c r="M8" s="1">
        <v>3</v>
      </c>
      <c r="N8" s="1">
        <v>3</v>
      </c>
      <c r="O8" s="1">
        <v>3</v>
      </c>
      <c r="P8" s="1">
        <v>3</v>
      </c>
      <c r="Q8" s="1">
        <v>3</v>
      </c>
      <c r="R8" s="6">
        <v>3</v>
      </c>
      <c r="S8" s="6">
        <v>3</v>
      </c>
      <c r="T8" s="6">
        <v>3</v>
      </c>
      <c r="U8" s="6">
        <v>3</v>
      </c>
      <c r="V8" s="6">
        <v>2</v>
      </c>
      <c r="W8" s="10">
        <v>3</v>
      </c>
      <c r="X8" s="10">
        <v>3</v>
      </c>
      <c r="Y8" s="6">
        <v>3</v>
      </c>
      <c r="Z8" s="6">
        <v>3</v>
      </c>
      <c r="AA8" s="6">
        <v>3</v>
      </c>
      <c r="AB8" s="6">
        <v>3</v>
      </c>
      <c r="AC8" s="4">
        <f t="shared" si="0"/>
        <v>2.8846153846153846</v>
      </c>
      <c r="AD8" s="35">
        <f t="shared" si="1"/>
        <v>2.8888888888888888</v>
      </c>
      <c r="AE8" s="35">
        <f t="shared" si="2"/>
        <v>2.8823529411764706</v>
      </c>
    </row>
    <row r="9" spans="1:34" ht="15">
      <c r="A9" s="46">
        <v>5</v>
      </c>
      <c r="B9" s="46"/>
      <c r="C9" s="1">
        <v>3</v>
      </c>
      <c r="D9" s="1">
        <v>3</v>
      </c>
      <c r="E9" s="1">
        <v>3</v>
      </c>
      <c r="F9" s="1">
        <v>3</v>
      </c>
      <c r="G9" s="1">
        <v>2</v>
      </c>
      <c r="H9" s="1">
        <v>3</v>
      </c>
      <c r="I9" s="1">
        <v>3</v>
      </c>
      <c r="J9" s="1">
        <v>3</v>
      </c>
      <c r="K9" s="1">
        <v>3</v>
      </c>
      <c r="L9" s="1">
        <v>2</v>
      </c>
      <c r="M9" s="1">
        <v>3</v>
      </c>
      <c r="N9" s="1">
        <v>3</v>
      </c>
      <c r="O9" s="1">
        <v>3</v>
      </c>
      <c r="P9" s="1">
        <v>3</v>
      </c>
      <c r="Q9" s="1">
        <v>3</v>
      </c>
      <c r="R9" s="1">
        <v>2</v>
      </c>
      <c r="S9" s="1">
        <v>3</v>
      </c>
      <c r="T9" s="1">
        <v>3</v>
      </c>
      <c r="U9" s="1">
        <v>3</v>
      </c>
      <c r="V9" s="1">
        <v>2</v>
      </c>
      <c r="W9" s="11">
        <v>3</v>
      </c>
      <c r="X9" s="11">
        <v>3</v>
      </c>
      <c r="Y9" s="1">
        <v>3</v>
      </c>
      <c r="Z9" s="1">
        <v>3</v>
      </c>
      <c r="AA9" s="1">
        <v>3</v>
      </c>
      <c r="AB9" s="1">
        <v>3</v>
      </c>
      <c r="AC9" s="4">
        <f t="shared" si="0"/>
        <v>2.8461538461538463</v>
      </c>
      <c r="AD9" s="35">
        <f t="shared" si="1"/>
        <v>2.7777777777777777</v>
      </c>
      <c r="AE9" s="35">
        <f>AVERAGE(C9+D9+E9+H9+K9+L9+M9+O9+T9+U9+V9+W9+X9+Y9+Z9+AA9+AB9)/17</f>
        <v>2.8823529411764706</v>
      </c>
    </row>
    <row r="10" spans="1:34" ht="15">
      <c r="A10" s="46">
        <v>6</v>
      </c>
      <c r="B10" s="46"/>
      <c r="C10" s="1">
        <v>3</v>
      </c>
      <c r="D10" s="1">
        <v>3</v>
      </c>
      <c r="E10" s="1">
        <v>2</v>
      </c>
      <c r="F10" s="1">
        <v>3</v>
      </c>
      <c r="G10" s="1">
        <v>2</v>
      </c>
      <c r="H10" s="1">
        <v>3</v>
      </c>
      <c r="I10" s="1">
        <v>2</v>
      </c>
      <c r="J10" s="1">
        <v>2</v>
      </c>
      <c r="K10" s="1">
        <v>3</v>
      </c>
      <c r="L10" s="1">
        <v>2</v>
      </c>
      <c r="M10" s="1">
        <v>2</v>
      </c>
      <c r="N10" s="1">
        <v>2</v>
      </c>
      <c r="O10" s="1">
        <v>3</v>
      </c>
      <c r="P10" s="1">
        <v>2</v>
      </c>
      <c r="Q10" s="1">
        <v>2</v>
      </c>
      <c r="R10" s="1">
        <v>2</v>
      </c>
      <c r="S10" s="1">
        <v>2</v>
      </c>
      <c r="T10" s="1">
        <v>3</v>
      </c>
      <c r="U10" s="1">
        <v>3</v>
      </c>
      <c r="V10" s="1">
        <v>2</v>
      </c>
      <c r="W10" s="11">
        <v>3</v>
      </c>
      <c r="X10" s="11">
        <v>3</v>
      </c>
      <c r="Y10" s="1">
        <v>3</v>
      </c>
      <c r="Z10" s="1">
        <v>3</v>
      </c>
      <c r="AA10" s="1">
        <v>3</v>
      </c>
      <c r="AB10" s="1">
        <v>3</v>
      </c>
      <c r="AC10" s="4">
        <f t="shared" si="0"/>
        <v>2.5384615384615383</v>
      </c>
      <c r="AD10" s="35">
        <f t="shared" si="1"/>
        <v>2.1111111111111112</v>
      </c>
      <c r="AE10" s="35">
        <f t="shared" si="2"/>
        <v>2.7647058823529411</v>
      </c>
    </row>
    <row r="11" spans="1:34" ht="15">
      <c r="A11" s="47" t="s">
        <v>3</v>
      </c>
      <c r="B11" s="47"/>
      <c r="C11" s="5">
        <f t="shared" ref="C11:AE11" si="3">AVERAGE(C5:C10)</f>
        <v>3</v>
      </c>
      <c r="D11" s="5">
        <f t="shared" si="3"/>
        <v>3</v>
      </c>
      <c r="E11" s="5">
        <f t="shared" si="3"/>
        <v>2.6666666666666665</v>
      </c>
      <c r="F11" s="5">
        <f t="shared" si="3"/>
        <v>3</v>
      </c>
      <c r="G11" s="28">
        <f t="shared" si="3"/>
        <v>2.1666666666666665</v>
      </c>
      <c r="H11" s="5">
        <f t="shared" si="3"/>
        <v>3</v>
      </c>
      <c r="I11" s="5">
        <f t="shared" si="3"/>
        <v>2.6666666666666665</v>
      </c>
      <c r="J11" s="5">
        <f t="shared" si="3"/>
        <v>2.8333333333333335</v>
      </c>
      <c r="K11" s="5">
        <f t="shared" si="3"/>
        <v>2.8333333333333335</v>
      </c>
      <c r="L11" s="28">
        <f t="shared" si="3"/>
        <v>2.1666666666666665</v>
      </c>
      <c r="M11" s="5">
        <f t="shared" si="3"/>
        <v>2.6666666666666665</v>
      </c>
      <c r="N11" s="5">
        <f t="shared" si="3"/>
        <v>2.6666666666666665</v>
      </c>
      <c r="O11" s="5">
        <f t="shared" si="3"/>
        <v>3</v>
      </c>
      <c r="P11" s="5">
        <f t="shared" si="3"/>
        <v>2.8333333333333335</v>
      </c>
      <c r="Q11" s="5">
        <f t="shared" si="3"/>
        <v>2.6666666666666665</v>
      </c>
      <c r="R11" s="5">
        <f t="shared" si="3"/>
        <v>2.6666666666666665</v>
      </c>
      <c r="S11" s="5">
        <f t="shared" si="3"/>
        <v>2.6666666666666665</v>
      </c>
      <c r="T11" s="5">
        <f t="shared" si="3"/>
        <v>3</v>
      </c>
      <c r="U11" s="5">
        <f t="shared" si="3"/>
        <v>3</v>
      </c>
      <c r="V11" s="28">
        <f t="shared" si="3"/>
        <v>2.1666666666666665</v>
      </c>
      <c r="W11" s="5">
        <f t="shared" si="3"/>
        <v>3</v>
      </c>
      <c r="X11" s="5">
        <f t="shared" si="3"/>
        <v>3</v>
      </c>
      <c r="Y11" s="5">
        <f t="shared" si="3"/>
        <v>3</v>
      </c>
      <c r="Z11" s="5">
        <f t="shared" si="3"/>
        <v>3</v>
      </c>
      <c r="AA11" s="5">
        <f t="shared" si="3"/>
        <v>3</v>
      </c>
      <c r="AB11" s="5">
        <f t="shared" si="3"/>
        <v>3</v>
      </c>
      <c r="AC11" s="27">
        <f t="shared" si="3"/>
        <v>2.7948717948717952</v>
      </c>
      <c r="AD11" s="27">
        <f t="shared" si="3"/>
        <v>2.6851851851851851</v>
      </c>
      <c r="AE11" s="27">
        <f t="shared" si="3"/>
        <v>2.8529411764705888</v>
      </c>
    </row>
    <row r="12" spans="1:34">
      <c r="C12" s="6"/>
      <c r="D12" s="6"/>
      <c r="E12" s="6"/>
      <c r="F12" s="6"/>
      <c r="G12" s="6"/>
      <c r="H12" s="6"/>
      <c r="I12" s="10"/>
      <c r="J12" s="10"/>
      <c r="K12" s="10"/>
      <c r="L12" s="6"/>
      <c r="M12" s="6"/>
      <c r="N12" s="6"/>
      <c r="O12" s="6"/>
      <c r="P12" s="6"/>
      <c r="Q12" s="6"/>
      <c r="R12" s="6"/>
      <c r="S12" s="6"/>
      <c r="T12" s="6"/>
      <c r="U12" s="6"/>
      <c r="V12" s="6"/>
      <c r="W12" s="6"/>
      <c r="X12" s="6"/>
      <c r="Y12" s="6"/>
      <c r="Z12" s="6"/>
      <c r="AA12" s="6"/>
      <c r="AB12" s="6"/>
      <c r="AC12" s="8"/>
      <c r="AD12" s="8"/>
      <c r="AE12" s="8"/>
      <c r="AF12" s="6"/>
      <c r="AG12" s="7"/>
    </row>
    <row r="13" spans="1:34" ht="16">
      <c r="A13" s="15" t="s">
        <v>8</v>
      </c>
    </row>
    <row r="14" spans="1:34">
      <c r="A14" s="16" t="s">
        <v>37</v>
      </c>
      <c r="C14" s="9" t="s">
        <v>43</v>
      </c>
      <c r="D14" s="9"/>
      <c r="E14" s="9"/>
      <c r="F14" s="9"/>
      <c r="G14" s="9"/>
      <c r="H14" s="9"/>
      <c r="I14" s="9"/>
      <c r="J14" s="9"/>
      <c r="K14" s="9"/>
      <c r="L14" s="9"/>
      <c r="M14" s="9"/>
      <c r="N14" s="9"/>
      <c r="O14" s="9"/>
      <c r="P14" s="9"/>
      <c r="Q14" s="9"/>
    </row>
    <row r="15" spans="1:34">
      <c r="A15" s="16"/>
    </row>
    <row r="16" spans="1:34">
      <c r="A16" s="16" t="s">
        <v>38</v>
      </c>
      <c r="C16" s="9" t="s">
        <v>40</v>
      </c>
      <c r="D16" s="9"/>
      <c r="E16" s="9"/>
      <c r="F16" s="9"/>
      <c r="G16" s="9"/>
      <c r="H16" s="9"/>
      <c r="I16" s="9"/>
      <c r="J16" s="9"/>
      <c r="K16" s="9"/>
      <c r="L16" s="9"/>
      <c r="M16" s="9"/>
      <c r="N16" s="9"/>
      <c r="O16" s="9"/>
      <c r="P16" s="9"/>
      <c r="Q16" s="9"/>
      <c r="R16" s="9"/>
      <c r="S16" s="9"/>
      <c r="T16" s="9"/>
      <c r="U16" s="9"/>
      <c r="V16" s="9"/>
      <c r="W16" s="9"/>
      <c r="X16" s="9"/>
      <c r="Y16" s="9"/>
      <c r="Z16" s="9"/>
      <c r="AA16" s="9"/>
      <c r="AB16" s="9"/>
      <c r="AC16" s="37"/>
      <c r="AD16" s="37"/>
      <c r="AE16" s="37"/>
      <c r="AF16" s="9"/>
      <c r="AG16" s="9"/>
      <c r="AH16" s="9"/>
    </row>
    <row r="18" spans="1:31" ht="16">
      <c r="A18" s="14" t="s">
        <v>9</v>
      </c>
    </row>
    <row r="19" spans="1:31">
      <c r="A19" s="19" t="s">
        <v>10</v>
      </c>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38"/>
      <c r="AD19" s="38"/>
    </row>
    <row r="20" spans="1:31">
      <c r="A20" s="18"/>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39"/>
      <c r="AD20" s="39"/>
    </row>
    <row r="21" spans="1:31">
      <c r="A21" s="16" t="s">
        <v>39</v>
      </c>
      <c r="B21" s="16"/>
      <c r="C21" s="9" t="s">
        <v>45</v>
      </c>
      <c r="D21" s="9"/>
      <c r="E21" s="9" t="s">
        <v>46</v>
      </c>
      <c r="F21" s="9"/>
      <c r="G21" s="9"/>
      <c r="H21" s="9"/>
      <c r="I21" s="9"/>
      <c r="J21" s="9"/>
      <c r="K21" s="9"/>
      <c r="M21" s="9"/>
      <c r="AE21" s="9" t="s">
        <v>41</v>
      </c>
    </row>
    <row r="22" spans="1:31">
      <c r="A22" s="17"/>
      <c r="B22" s="17"/>
      <c r="C22" s="9" t="s">
        <v>42</v>
      </c>
      <c r="D22" s="16"/>
      <c r="E22" s="16"/>
      <c r="F22" s="16"/>
      <c r="G22" s="16"/>
      <c r="H22" s="16"/>
      <c r="I22" s="16"/>
      <c r="J22" s="16"/>
      <c r="K22" s="16"/>
      <c r="L22" s="16"/>
      <c r="M22" s="16"/>
      <c r="N22" s="16"/>
      <c r="O22" s="16"/>
      <c r="P22" s="16"/>
      <c r="Q22" s="16"/>
      <c r="R22" s="16"/>
      <c r="S22" s="16"/>
      <c r="T22" s="16"/>
      <c r="U22" s="16"/>
    </row>
    <row r="23" spans="1:31">
      <c r="C23" s="9" t="s">
        <v>44</v>
      </c>
      <c r="D23" s="9"/>
      <c r="E23" s="9"/>
      <c r="F23" s="9"/>
      <c r="G23" s="9"/>
      <c r="H23" s="9"/>
      <c r="I23" s="9"/>
      <c r="J23" s="9"/>
      <c r="K23" s="9"/>
      <c r="L23" s="9"/>
      <c r="M23" s="9"/>
      <c r="N23" s="9"/>
      <c r="O23" s="9"/>
      <c r="P23" s="9"/>
      <c r="Q23" s="9"/>
      <c r="R23" s="9"/>
    </row>
    <row r="28" spans="1:31">
      <c r="L28" s="9"/>
    </row>
  </sheetData>
  <mergeCells count="10">
    <mergeCell ref="A8:B8"/>
    <mergeCell ref="A9:B9"/>
    <mergeCell ref="A10:B10"/>
    <mergeCell ref="A11:B11"/>
    <mergeCell ref="A3:B3"/>
    <mergeCell ref="A2:B2"/>
    <mergeCell ref="A4:B4"/>
    <mergeCell ref="A5:B5"/>
    <mergeCell ref="A6:B6"/>
    <mergeCell ref="A7:B7"/>
  </mergeCells>
  <phoneticPr fontId="4"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
  <sheetViews>
    <sheetView workbookViewId="0">
      <selection activeCell="E28" sqref="E28"/>
    </sheetView>
  </sheetViews>
  <sheetFormatPr baseColWidth="10" defaultRowHeight="13" x14ac:dyDescent="0"/>
  <sheetData>
    <row r="1" spans="1:36" ht="15">
      <c r="A1" s="55" t="s">
        <v>48</v>
      </c>
      <c r="B1" s="55"/>
      <c r="C1" s="55"/>
      <c r="D1" s="55"/>
      <c r="E1" s="55"/>
      <c r="F1" s="55"/>
      <c r="G1" s="55"/>
      <c r="H1" s="55"/>
      <c r="I1" s="55" t="s">
        <v>7</v>
      </c>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ht="15">
      <c r="A2" s="49" t="s">
        <v>1</v>
      </c>
      <c r="B2" s="49"/>
      <c r="C2" s="50" t="s">
        <v>11</v>
      </c>
      <c r="D2" s="50" t="s">
        <v>12</v>
      </c>
      <c r="E2" s="50" t="s">
        <v>13</v>
      </c>
      <c r="F2" s="51" t="s">
        <v>14</v>
      </c>
      <c r="G2" s="51" t="s">
        <v>15</v>
      </c>
      <c r="H2" s="50" t="s">
        <v>16</v>
      </c>
      <c r="I2" s="51" t="s">
        <v>17</v>
      </c>
      <c r="J2" s="51" t="s">
        <v>18</v>
      </c>
      <c r="K2" s="50" t="s">
        <v>19</v>
      </c>
      <c r="L2" s="50" t="s">
        <v>20</v>
      </c>
      <c r="M2" s="50" t="s">
        <v>21</v>
      </c>
      <c r="N2" s="51" t="s">
        <v>22</v>
      </c>
      <c r="O2" s="50" t="s">
        <v>23</v>
      </c>
      <c r="P2" s="51" t="s">
        <v>24</v>
      </c>
      <c r="Q2" s="51" t="s">
        <v>25</v>
      </c>
      <c r="R2" s="62" t="s">
        <v>26</v>
      </c>
      <c r="S2" s="62" t="s">
        <v>27</v>
      </c>
      <c r="T2" s="63" t="s">
        <v>28</v>
      </c>
      <c r="U2" s="64" t="s">
        <v>29</v>
      </c>
      <c r="V2" s="64" t="s">
        <v>30</v>
      </c>
      <c r="W2" s="64" t="s">
        <v>31</v>
      </c>
      <c r="X2" s="64" t="s">
        <v>32</v>
      </c>
      <c r="Y2" s="64" t="s">
        <v>33</v>
      </c>
      <c r="Z2" s="64" t="s">
        <v>34</v>
      </c>
      <c r="AA2" s="64" t="s">
        <v>35</v>
      </c>
      <c r="AB2" s="64" t="s">
        <v>36</v>
      </c>
      <c r="AC2" s="42"/>
      <c r="AD2" s="52" t="s">
        <v>6</v>
      </c>
      <c r="AE2" s="53" t="s">
        <v>4</v>
      </c>
      <c r="AF2" s="53" t="s">
        <v>5</v>
      </c>
      <c r="AG2" s="53" t="s">
        <v>49</v>
      </c>
      <c r="AH2" s="55"/>
      <c r="AI2" s="55"/>
      <c r="AJ2" s="55"/>
    </row>
    <row r="3" spans="1:36" ht="15">
      <c r="A3" s="54" t="s">
        <v>0</v>
      </c>
      <c r="B3" s="54"/>
      <c r="C3" s="40">
        <v>3</v>
      </c>
      <c r="D3" s="40">
        <v>3</v>
      </c>
      <c r="E3" s="40">
        <v>3</v>
      </c>
      <c r="F3" s="40">
        <v>3</v>
      </c>
      <c r="G3" s="40">
        <v>3</v>
      </c>
      <c r="H3" s="40">
        <v>3</v>
      </c>
      <c r="I3" s="40">
        <v>3</v>
      </c>
      <c r="J3" s="40">
        <v>3</v>
      </c>
      <c r="K3" s="40">
        <v>3</v>
      </c>
      <c r="L3" s="40">
        <v>3</v>
      </c>
      <c r="M3" s="40">
        <v>3</v>
      </c>
      <c r="N3" s="40">
        <v>3</v>
      </c>
      <c r="O3" s="40">
        <v>3</v>
      </c>
      <c r="P3" s="40">
        <v>3</v>
      </c>
      <c r="Q3" s="40">
        <v>3</v>
      </c>
      <c r="R3" s="40">
        <v>3</v>
      </c>
      <c r="S3" s="40">
        <v>3</v>
      </c>
      <c r="T3" s="40">
        <v>3</v>
      </c>
      <c r="U3" s="40">
        <v>3</v>
      </c>
      <c r="V3" s="40">
        <v>3</v>
      </c>
      <c r="W3" s="40">
        <v>3</v>
      </c>
      <c r="X3" s="40">
        <v>3</v>
      </c>
      <c r="Y3" s="40">
        <v>3</v>
      </c>
      <c r="Z3" s="40">
        <v>3</v>
      </c>
      <c r="AA3" s="40">
        <v>3</v>
      </c>
      <c r="AB3" s="40">
        <v>3</v>
      </c>
      <c r="AC3" s="55"/>
      <c r="AD3" s="40"/>
      <c r="AE3" s="42"/>
      <c r="AF3" s="42"/>
      <c r="AG3" s="42"/>
      <c r="AH3" s="55"/>
      <c r="AI3" s="55"/>
      <c r="AJ3" s="55"/>
    </row>
    <row r="4" spans="1:36" ht="30">
      <c r="A4" s="41" t="s">
        <v>2</v>
      </c>
      <c r="B4" s="3" t="s">
        <v>50</v>
      </c>
      <c r="C4" s="42"/>
      <c r="D4" s="42"/>
      <c r="E4" s="42"/>
      <c r="F4" s="56"/>
      <c r="G4" s="56"/>
      <c r="H4" s="42"/>
      <c r="I4" s="42"/>
      <c r="J4" s="42"/>
      <c r="K4" s="42"/>
      <c r="L4" s="42"/>
      <c r="M4" s="42"/>
      <c r="N4" s="42"/>
      <c r="O4" s="42"/>
      <c r="P4" s="42"/>
      <c r="Q4" s="42"/>
      <c r="R4" s="55"/>
      <c r="S4" s="55"/>
      <c r="T4" s="55"/>
      <c r="U4" s="55"/>
      <c r="V4" s="55"/>
      <c r="W4" s="55"/>
      <c r="X4" s="55"/>
      <c r="Y4" s="55"/>
      <c r="Z4" s="55"/>
      <c r="AA4" s="55"/>
      <c r="AB4" s="55"/>
      <c r="AC4" s="55"/>
      <c r="AD4" s="4"/>
      <c r="AE4" s="57"/>
      <c r="AF4" s="55"/>
      <c r="AG4" s="57"/>
      <c r="AH4" s="55"/>
      <c r="AI4" s="55"/>
      <c r="AJ4" s="55"/>
    </row>
    <row r="5" spans="1:36" ht="15">
      <c r="A5" s="42">
        <v>1</v>
      </c>
      <c r="B5" s="3">
        <v>303960</v>
      </c>
      <c r="C5" s="42">
        <v>3</v>
      </c>
      <c r="D5" s="42">
        <v>3</v>
      </c>
      <c r="E5" s="42">
        <v>3</v>
      </c>
      <c r="F5" s="42">
        <v>3</v>
      </c>
      <c r="G5" s="42">
        <v>3</v>
      </c>
      <c r="H5" s="42">
        <v>3</v>
      </c>
      <c r="I5" s="42">
        <v>2</v>
      </c>
      <c r="J5" s="42">
        <v>3</v>
      </c>
      <c r="K5" s="42">
        <v>3</v>
      </c>
      <c r="L5" s="42">
        <v>2</v>
      </c>
      <c r="M5" s="42">
        <v>3</v>
      </c>
      <c r="N5" s="42">
        <v>3</v>
      </c>
      <c r="O5" s="42">
        <v>3</v>
      </c>
      <c r="P5" s="42">
        <v>3</v>
      </c>
      <c r="Q5" s="42">
        <v>3</v>
      </c>
      <c r="R5" s="42">
        <v>3</v>
      </c>
      <c r="S5" s="42">
        <v>3</v>
      </c>
      <c r="T5" s="42">
        <v>3</v>
      </c>
      <c r="U5" s="42">
        <v>3</v>
      </c>
      <c r="V5" s="42">
        <v>3</v>
      </c>
      <c r="W5" s="42">
        <v>3</v>
      </c>
      <c r="X5" s="42">
        <v>3</v>
      </c>
      <c r="Y5" s="42">
        <v>3</v>
      </c>
      <c r="Z5" s="42">
        <v>3</v>
      </c>
      <c r="AA5" s="42">
        <v>3</v>
      </c>
      <c r="AB5" s="42">
        <v>3</v>
      </c>
      <c r="AC5" s="55"/>
      <c r="AD5" s="4">
        <v>2.92</v>
      </c>
      <c r="AE5" s="4">
        <v>2.89</v>
      </c>
      <c r="AF5" s="4">
        <v>2.94</v>
      </c>
      <c r="AG5" s="57"/>
      <c r="AH5" s="55"/>
      <c r="AI5" s="55"/>
      <c r="AJ5" s="55"/>
    </row>
    <row r="6" spans="1:36" ht="15">
      <c r="A6" s="42">
        <v>2</v>
      </c>
      <c r="B6" s="3">
        <v>600551</v>
      </c>
      <c r="C6" s="42">
        <v>3</v>
      </c>
      <c r="D6" s="42">
        <v>3</v>
      </c>
      <c r="E6" s="42">
        <v>3</v>
      </c>
      <c r="F6" s="42">
        <v>3</v>
      </c>
      <c r="G6" s="42">
        <v>2</v>
      </c>
      <c r="H6" s="42">
        <v>3</v>
      </c>
      <c r="I6" s="42">
        <v>3</v>
      </c>
      <c r="J6" s="42">
        <v>3</v>
      </c>
      <c r="K6" s="42">
        <v>3</v>
      </c>
      <c r="L6" s="42">
        <v>2</v>
      </c>
      <c r="M6" s="42">
        <v>3</v>
      </c>
      <c r="N6" s="42">
        <v>3</v>
      </c>
      <c r="O6" s="42">
        <v>3</v>
      </c>
      <c r="P6" s="42">
        <v>3</v>
      </c>
      <c r="Q6" s="42">
        <v>3</v>
      </c>
      <c r="R6" s="42">
        <v>2</v>
      </c>
      <c r="S6" s="42">
        <v>3</v>
      </c>
      <c r="T6" s="42">
        <v>3</v>
      </c>
      <c r="U6" s="42">
        <v>3</v>
      </c>
      <c r="V6" s="42">
        <v>2</v>
      </c>
      <c r="W6" s="42">
        <v>3</v>
      </c>
      <c r="X6" s="42">
        <v>3</v>
      </c>
      <c r="Y6" s="42">
        <v>3</v>
      </c>
      <c r="Z6" s="42">
        <v>3</v>
      </c>
      <c r="AA6" s="42">
        <v>3</v>
      </c>
      <c r="AB6" s="42">
        <v>3</v>
      </c>
      <c r="AC6" s="55"/>
      <c r="AD6" s="4">
        <v>2.85</v>
      </c>
      <c r="AE6" s="4">
        <v>2.78</v>
      </c>
      <c r="AF6" s="4">
        <v>2.88</v>
      </c>
      <c r="AG6" s="57"/>
      <c r="AH6" s="55"/>
      <c r="AI6" s="55"/>
      <c r="AJ6" s="55"/>
    </row>
    <row r="7" spans="1:36" ht="15">
      <c r="A7" s="42">
        <v>3</v>
      </c>
      <c r="B7" s="3">
        <v>307997</v>
      </c>
      <c r="C7" s="42">
        <v>3</v>
      </c>
      <c r="D7" s="42">
        <v>3</v>
      </c>
      <c r="E7" s="42">
        <v>2</v>
      </c>
      <c r="F7" s="42">
        <v>3</v>
      </c>
      <c r="G7" s="42">
        <v>2</v>
      </c>
      <c r="H7" s="42">
        <v>3</v>
      </c>
      <c r="I7" s="42">
        <v>2</v>
      </c>
      <c r="J7" s="42">
        <v>2</v>
      </c>
      <c r="K7" s="42">
        <v>3</v>
      </c>
      <c r="L7" s="42">
        <v>2</v>
      </c>
      <c r="M7" s="42">
        <v>2</v>
      </c>
      <c r="N7" s="42">
        <v>2</v>
      </c>
      <c r="O7" s="42">
        <v>3</v>
      </c>
      <c r="P7" s="42">
        <v>2</v>
      </c>
      <c r="Q7" s="42">
        <v>2</v>
      </c>
      <c r="R7" s="42">
        <v>2</v>
      </c>
      <c r="S7" s="42">
        <v>2</v>
      </c>
      <c r="T7" s="42">
        <v>3</v>
      </c>
      <c r="U7" s="42">
        <v>3</v>
      </c>
      <c r="V7" s="42">
        <v>2</v>
      </c>
      <c r="W7" s="42">
        <v>3</v>
      </c>
      <c r="X7" s="42">
        <v>3</v>
      </c>
      <c r="Y7" s="42">
        <v>3</v>
      </c>
      <c r="Z7" s="42">
        <v>3</v>
      </c>
      <c r="AA7" s="42">
        <v>3</v>
      </c>
      <c r="AB7" s="42">
        <v>3</v>
      </c>
      <c r="AC7" s="55"/>
      <c r="AD7" s="4">
        <v>2.54</v>
      </c>
      <c r="AE7" s="4">
        <v>2.11</v>
      </c>
      <c r="AF7" s="4">
        <v>2.76</v>
      </c>
      <c r="AG7" s="57"/>
      <c r="AH7" s="55"/>
      <c r="AI7" s="55"/>
      <c r="AJ7" s="55"/>
    </row>
    <row r="8" spans="1:36" ht="15">
      <c r="A8" s="42">
        <v>4</v>
      </c>
      <c r="B8" s="3">
        <v>601128</v>
      </c>
      <c r="C8" s="42">
        <v>3</v>
      </c>
      <c r="D8" s="42">
        <v>3</v>
      </c>
      <c r="E8" s="42">
        <v>2</v>
      </c>
      <c r="F8" s="42">
        <v>3</v>
      </c>
      <c r="G8" s="42">
        <v>2</v>
      </c>
      <c r="H8" s="42">
        <v>3</v>
      </c>
      <c r="I8" s="42">
        <v>3</v>
      </c>
      <c r="J8" s="42">
        <v>3</v>
      </c>
      <c r="K8" s="42">
        <v>2</v>
      </c>
      <c r="L8" s="42">
        <v>2</v>
      </c>
      <c r="M8" s="42">
        <v>2</v>
      </c>
      <c r="N8" s="42">
        <v>2</v>
      </c>
      <c r="O8" s="42">
        <v>2</v>
      </c>
      <c r="P8" s="42">
        <v>2</v>
      </c>
      <c r="Q8" s="42">
        <v>2</v>
      </c>
      <c r="R8" s="42">
        <v>2</v>
      </c>
      <c r="S8" s="42">
        <v>3</v>
      </c>
      <c r="T8" s="42">
        <v>3</v>
      </c>
      <c r="U8" s="42">
        <v>3</v>
      </c>
      <c r="V8" s="42">
        <v>3</v>
      </c>
      <c r="W8" s="42">
        <v>3</v>
      </c>
      <c r="X8" s="42">
        <v>2</v>
      </c>
      <c r="Y8" s="42">
        <v>2</v>
      </c>
      <c r="Z8" s="42">
        <v>2</v>
      </c>
      <c r="AA8" s="42">
        <v>2</v>
      </c>
      <c r="AB8" s="42">
        <v>2</v>
      </c>
      <c r="AC8" s="55"/>
      <c r="AD8" s="4">
        <v>2.42</v>
      </c>
      <c r="AE8" s="4">
        <v>2.44</v>
      </c>
      <c r="AF8" s="4">
        <v>2.41</v>
      </c>
      <c r="AG8" s="57"/>
      <c r="AH8" s="55"/>
      <c r="AI8" s="55"/>
      <c r="AJ8" s="55"/>
    </row>
    <row r="9" spans="1:36" ht="15">
      <c r="A9" s="42">
        <v>5</v>
      </c>
      <c r="B9" s="3">
        <v>310166</v>
      </c>
      <c r="C9" s="40">
        <v>3</v>
      </c>
      <c r="D9" s="40">
        <v>3</v>
      </c>
      <c r="E9" s="42">
        <v>3</v>
      </c>
      <c r="F9" s="42">
        <v>3</v>
      </c>
      <c r="G9" s="42">
        <v>3</v>
      </c>
      <c r="H9" s="42">
        <v>3</v>
      </c>
      <c r="I9" s="42">
        <v>3</v>
      </c>
      <c r="J9" s="42">
        <v>3</v>
      </c>
      <c r="K9" s="42">
        <v>3</v>
      </c>
      <c r="L9" s="42">
        <v>3</v>
      </c>
      <c r="M9" s="42">
        <v>3</v>
      </c>
      <c r="N9" s="42">
        <v>3</v>
      </c>
      <c r="O9" s="42">
        <v>3</v>
      </c>
      <c r="P9" s="42">
        <v>3</v>
      </c>
      <c r="Q9" s="40">
        <v>3</v>
      </c>
      <c r="R9" s="42">
        <v>3</v>
      </c>
      <c r="S9" s="42">
        <v>3</v>
      </c>
      <c r="T9" s="42">
        <v>3</v>
      </c>
      <c r="U9" s="42">
        <v>3</v>
      </c>
      <c r="V9" s="42">
        <v>3</v>
      </c>
      <c r="W9" s="42">
        <v>3</v>
      </c>
      <c r="X9" s="42">
        <v>3</v>
      </c>
      <c r="Y9" s="42">
        <v>3</v>
      </c>
      <c r="Z9" s="42">
        <v>3</v>
      </c>
      <c r="AA9" s="42">
        <v>3</v>
      </c>
      <c r="AB9" s="42">
        <v>3</v>
      </c>
      <c r="AC9" s="55"/>
      <c r="AD9" s="4">
        <v>3</v>
      </c>
      <c r="AE9" s="4">
        <v>3</v>
      </c>
      <c r="AF9" s="4">
        <v>3</v>
      </c>
      <c r="AG9" s="57"/>
      <c r="AH9" s="55"/>
      <c r="AI9" s="55"/>
      <c r="AJ9" s="55"/>
    </row>
    <row r="10" spans="1:36" ht="15">
      <c r="A10" s="42">
        <v>6</v>
      </c>
      <c r="B10" s="3">
        <v>319357</v>
      </c>
      <c r="C10" s="42">
        <v>3</v>
      </c>
      <c r="D10" s="42">
        <v>3</v>
      </c>
      <c r="E10" s="42">
        <v>3</v>
      </c>
      <c r="F10" s="42">
        <v>3</v>
      </c>
      <c r="G10" s="42">
        <v>3</v>
      </c>
      <c r="H10" s="42">
        <v>3</v>
      </c>
      <c r="I10" s="42">
        <v>3</v>
      </c>
      <c r="J10" s="42">
        <v>3</v>
      </c>
      <c r="K10" s="42">
        <v>3</v>
      </c>
      <c r="L10" s="42">
        <v>3</v>
      </c>
      <c r="M10" s="42">
        <v>3</v>
      </c>
      <c r="N10" s="42">
        <v>3</v>
      </c>
      <c r="O10" s="42">
        <v>3</v>
      </c>
      <c r="P10" s="42">
        <v>3</v>
      </c>
      <c r="Q10" s="42">
        <v>3</v>
      </c>
      <c r="R10" s="42">
        <v>3</v>
      </c>
      <c r="S10" s="42">
        <v>3</v>
      </c>
      <c r="T10" s="42">
        <v>3</v>
      </c>
      <c r="U10" s="42">
        <v>3</v>
      </c>
      <c r="V10" s="42">
        <v>3</v>
      </c>
      <c r="W10" s="42">
        <v>3</v>
      </c>
      <c r="X10" s="42">
        <v>3</v>
      </c>
      <c r="Y10" s="42">
        <v>3</v>
      </c>
      <c r="Z10" s="42">
        <v>3</v>
      </c>
      <c r="AA10" s="42">
        <v>3</v>
      </c>
      <c r="AB10" s="42">
        <v>3</v>
      </c>
      <c r="AC10" s="42"/>
      <c r="AD10" s="4">
        <v>3</v>
      </c>
      <c r="AE10" s="4">
        <v>3</v>
      </c>
      <c r="AF10" s="4">
        <v>3</v>
      </c>
      <c r="AG10" s="57"/>
      <c r="AH10" s="55"/>
      <c r="AI10" s="55"/>
      <c r="AJ10" s="55"/>
    </row>
    <row r="11" spans="1:36" ht="15">
      <c r="A11" s="42">
        <v>7</v>
      </c>
      <c r="B11" s="3">
        <v>610197</v>
      </c>
      <c r="C11" s="42">
        <v>3</v>
      </c>
      <c r="D11" s="42">
        <v>3</v>
      </c>
      <c r="E11" s="42">
        <v>3</v>
      </c>
      <c r="F11" s="42">
        <v>3</v>
      </c>
      <c r="G11" s="42">
        <v>3</v>
      </c>
      <c r="H11" s="42">
        <v>3</v>
      </c>
      <c r="I11" s="42">
        <v>2</v>
      </c>
      <c r="J11" s="42">
        <v>3</v>
      </c>
      <c r="K11" s="42">
        <v>3</v>
      </c>
      <c r="L11" s="42">
        <v>2</v>
      </c>
      <c r="M11" s="42">
        <v>3</v>
      </c>
      <c r="N11" s="42">
        <v>3</v>
      </c>
      <c r="O11" s="42">
        <v>3</v>
      </c>
      <c r="P11" s="42">
        <v>3</v>
      </c>
      <c r="Q11" s="42">
        <v>3</v>
      </c>
      <c r="R11" s="42">
        <v>3</v>
      </c>
      <c r="S11" s="42">
        <v>3</v>
      </c>
      <c r="T11" s="42">
        <v>3</v>
      </c>
      <c r="U11" s="42">
        <v>3</v>
      </c>
      <c r="V11" s="42">
        <v>3</v>
      </c>
      <c r="W11" s="42">
        <v>3</v>
      </c>
      <c r="X11" s="42">
        <v>3</v>
      </c>
      <c r="Y11" s="42">
        <v>3</v>
      </c>
      <c r="Z11" s="42">
        <v>3</v>
      </c>
      <c r="AA11" s="42">
        <v>3</v>
      </c>
      <c r="AB11" s="42">
        <v>3</v>
      </c>
      <c r="AC11" s="55"/>
      <c r="AD11" s="4">
        <v>2.92</v>
      </c>
      <c r="AE11" s="4">
        <v>2.89</v>
      </c>
      <c r="AF11" s="4">
        <v>2.94</v>
      </c>
      <c r="AG11" s="57"/>
      <c r="AH11" s="55"/>
      <c r="AI11" s="55"/>
      <c r="AJ11" s="55"/>
    </row>
    <row r="12" spans="1:36" ht="15">
      <c r="A12" s="42">
        <v>8</v>
      </c>
      <c r="B12" s="3">
        <v>307420</v>
      </c>
      <c r="C12" s="42">
        <v>3</v>
      </c>
      <c r="D12" s="42">
        <v>3</v>
      </c>
      <c r="E12" s="42">
        <v>3</v>
      </c>
      <c r="F12" s="42">
        <v>3</v>
      </c>
      <c r="G12" s="42">
        <v>2</v>
      </c>
      <c r="H12" s="42">
        <v>2</v>
      </c>
      <c r="I12" s="42">
        <v>3</v>
      </c>
      <c r="J12" s="42">
        <v>3</v>
      </c>
      <c r="K12" s="42">
        <v>3</v>
      </c>
      <c r="L12" s="42">
        <v>3</v>
      </c>
      <c r="M12" s="42">
        <v>3</v>
      </c>
      <c r="N12" s="42">
        <v>3</v>
      </c>
      <c r="O12" s="42">
        <v>3</v>
      </c>
      <c r="P12" s="42">
        <v>3</v>
      </c>
      <c r="Q12" s="42">
        <v>3</v>
      </c>
      <c r="R12" s="42">
        <v>3</v>
      </c>
      <c r="S12" s="42">
        <v>3</v>
      </c>
      <c r="T12" s="42">
        <v>2</v>
      </c>
      <c r="U12" s="42">
        <v>3</v>
      </c>
      <c r="V12" s="42">
        <v>3</v>
      </c>
      <c r="W12" s="42">
        <v>3</v>
      </c>
      <c r="X12" s="42">
        <v>3</v>
      </c>
      <c r="Y12" s="42">
        <v>3</v>
      </c>
      <c r="Z12" s="42">
        <v>3</v>
      </c>
      <c r="AA12" s="42">
        <v>3</v>
      </c>
      <c r="AB12" s="42">
        <v>2</v>
      </c>
      <c r="AC12" s="42"/>
      <c r="AD12" s="4">
        <v>2.85</v>
      </c>
      <c r="AE12" s="4">
        <v>2.89</v>
      </c>
      <c r="AF12" s="4">
        <v>2.82</v>
      </c>
      <c r="AG12" s="57"/>
      <c r="AH12" s="55"/>
      <c r="AI12" s="55"/>
      <c r="AJ12" s="55"/>
    </row>
    <row r="13" spans="1:36" ht="15">
      <c r="A13" s="58" t="s">
        <v>3</v>
      </c>
      <c r="B13" s="58"/>
      <c r="C13" s="5">
        <v>3</v>
      </c>
      <c r="D13" s="5">
        <v>3</v>
      </c>
      <c r="E13" s="5">
        <v>2.75</v>
      </c>
      <c r="F13" s="5">
        <v>3</v>
      </c>
      <c r="G13" s="59">
        <v>2.5</v>
      </c>
      <c r="H13" s="5">
        <v>2.88</v>
      </c>
      <c r="I13" s="60">
        <v>2.63</v>
      </c>
      <c r="J13" s="5">
        <v>2.88</v>
      </c>
      <c r="K13" s="5">
        <v>2.88</v>
      </c>
      <c r="L13" s="5">
        <v>2.38</v>
      </c>
      <c r="M13" s="5">
        <v>2.75</v>
      </c>
      <c r="N13" s="5">
        <v>2.75</v>
      </c>
      <c r="O13" s="5">
        <v>2.88</v>
      </c>
      <c r="P13" s="5">
        <v>2.75</v>
      </c>
      <c r="Q13" s="5">
        <v>2.75</v>
      </c>
      <c r="R13" s="60">
        <v>2.63</v>
      </c>
      <c r="S13" s="5">
        <v>2.88</v>
      </c>
      <c r="T13" s="5">
        <v>2.88</v>
      </c>
      <c r="U13" s="5">
        <v>3</v>
      </c>
      <c r="V13" s="5">
        <v>2.75</v>
      </c>
      <c r="W13" s="5">
        <v>3</v>
      </c>
      <c r="X13" s="5">
        <v>2.88</v>
      </c>
      <c r="Y13" s="5">
        <v>2.88</v>
      </c>
      <c r="Z13" s="5">
        <v>2.88</v>
      </c>
      <c r="AA13" s="5">
        <v>2.88</v>
      </c>
      <c r="AB13" s="5">
        <v>2.75</v>
      </c>
      <c r="AC13" s="55"/>
      <c r="AD13" s="61">
        <v>2.81</v>
      </c>
      <c r="AE13" s="61">
        <v>2.75</v>
      </c>
      <c r="AF13" s="61">
        <v>2.85</v>
      </c>
      <c r="AG13" s="57"/>
      <c r="AH13" s="55"/>
      <c r="AI13" s="55"/>
      <c r="AJ13" s="55"/>
    </row>
    <row r="14" spans="1:36" ht="15">
      <c r="A14" s="55"/>
      <c r="B14" s="55"/>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57"/>
      <c r="AJ14" s="55"/>
    </row>
    <row r="15" spans="1:36" ht="15">
      <c r="A15" s="65" t="s">
        <v>8</v>
      </c>
      <c r="B15" s="6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row>
    <row r="16" spans="1:36" ht="15">
      <c r="A16" s="66" t="s">
        <v>37</v>
      </c>
      <c r="B16" s="55" t="s">
        <v>51</v>
      </c>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4"/>
      <c r="AE16" s="55"/>
      <c r="AF16" s="55"/>
      <c r="AG16" s="55"/>
      <c r="AH16" s="55"/>
      <c r="AI16" s="55"/>
      <c r="AJ16" s="55"/>
    </row>
    <row r="17" spans="1:36" ht="15">
      <c r="A17" s="66"/>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row>
    <row r="18" spans="1:36" ht="15">
      <c r="A18" s="66" t="s">
        <v>38</v>
      </c>
      <c r="B18" s="66"/>
      <c r="C18" s="55" t="s">
        <v>52</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row>
    <row r="19" spans="1:36" ht="15">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row>
    <row r="20" spans="1:36" ht="15">
      <c r="A20" s="58" t="s">
        <v>9</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row>
    <row r="21" spans="1:36" ht="15">
      <c r="A21" s="67" t="s">
        <v>10</v>
      </c>
      <c r="B21" s="55" t="s">
        <v>53</v>
      </c>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row>
    <row r="22" spans="1:36" ht="15">
      <c r="A22" s="68"/>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55"/>
      <c r="AG22" s="55"/>
      <c r="AH22" s="55"/>
      <c r="AI22" s="55"/>
      <c r="AJ22" s="55"/>
    </row>
    <row r="23" spans="1:36" ht="15">
      <c r="A23" s="66" t="s">
        <v>39</v>
      </c>
      <c r="B23" s="66"/>
      <c r="C23" s="55" t="s">
        <v>54</v>
      </c>
      <c r="D23" s="55"/>
      <c r="E23" s="55"/>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55"/>
      <c r="AG23" s="55"/>
      <c r="AH23" s="55"/>
      <c r="AI23" s="55"/>
      <c r="AJ23" s="55"/>
    </row>
    <row r="24" spans="1:36" ht="15">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Lanc 2011-12</vt:lpstr>
      <vt:lpstr>Lanc 2012-13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Systems</dc:creator>
  <cp:lastModifiedBy>Microsoft Office User</cp:lastModifiedBy>
  <cp:lastPrinted>2012-11-16T20:07:10Z</cp:lastPrinted>
  <dcterms:created xsi:type="dcterms:W3CDTF">2005-06-30T12:21:33Z</dcterms:created>
  <dcterms:modified xsi:type="dcterms:W3CDTF">2013-03-25T21:58:43Z</dcterms:modified>
</cp:coreProperties>
</file>