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4540" windowHeight="15620" tabRatio="500" activeTab="1"/>
  </bookViews>
  <sheets>
    <sheet name="All Programs" sheetId="3" r:id="rId1"/>
    <sheet name="Individual Program Data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50" i="2" l="1"/>
  <c r="F150" i="2"/>
  <c r="H150" i="2"/>
  <c r="I150" i="2"/>
  <c r="K150" i="2"/>
  <c r="L150" i="2"/>
  <c r="N150" i="2"/>
  <c r="O150" i="2"/>
  <c r="Q150" i="2"/>
  <c r="R150" i="2"/>
  <c r="T150" i="2"/>
  <c r="U150" i="2"/>
  <c r="E121" i="2"/>
  <c r="F121" i="2"/>
  <c r="H121" i="2"/>
  <c r="I121" i="2"/>
  <c r="K121" i="2"/>
  <c r="L121" i="2"/>
  <c r="N121" i="2"/>
  <c r="O121" i="2"/>
  <c r="Q121" i="2"/>
  <c r="R121" i="2"/>
  <c r="T121" i="2"/>
  <c r="U121" i="2"/>
  <c r="E92" i="2"/>
  <c r="F92" i="2"/>
  <c r="H92" i="2"/>
  <c r="I92" i="2"/>
  <c r="K92" i="2"/>
  <c r="L92" i="2"/>
  <c r="N92" i="2"/>
  <c r="O92" i="2"/>
  <c r="Q92" i="2"/>
  <c r="R92" i="2"/>
  <c r="T92" i="2"/>
  <c r="U92" i="2"/>
  <c r="U63" i="2"/>
  <c r="T63" i="2"/>
  <c r="R63" i="2"/>
  <c r="Q63" i="2"/>
  <c r="O63" i="2"/>
  <c r="N63" i="2"/>
  <c r="L63" i="2"/>
  <c r="K63" i="2"/>
  <c r="I63" i="2"/>
  <c r="E63" i="2"/>
  <c r="F63" i="2"/>
  <c r="U35" i="3"/>
  <c r="T35" i="3"/>
  <c r="R35" i="3"/>
  <c r="Q35" i="3"/>
  <c r="O35" i="3"/>
  <c r="N35" i="3"/>
  <c r="L35" i="3"/>
  <c r="K35" i="3"/>
  <c r="I35" i="3"/>
  <c r="H35" i="3"/>
  <c r="E35" i="3"/>
  <c r="F35" i="3"/>
  <c r="D35" i="3"/>
  <c r="U34" i="2"/>
  <c r="T34" i="2"/>
  <c r="R34" i="2"/>
  <c r="Q34" i="2"/>
  <c r="O34" i="2"/>
  <c r="N34" i="2"/>
  <c r="L34" i="2"/>
  <c r="K34" i="2"/>
  <c r="I34" i="2"/>
  <c r="E34" i="2"/>
  <c r="F34" i="2"/>
  <c r="D34" i="2"/>
  <c r="D63" i="2"/>
  <c r="D92" i="2"/>
  <c r="D121" i="2"/>
  <c r="D150" i="2"/>
  <c r="E113" i="3"/>
  <c r="F113" i="3"/>
  <c r="E114" i="3"/>
  <c r="F114" i="3"/>
  <c r="E115" i="3"/>
  <c r="F115" i="3"/>
  <c r="E116" i="3"/>
  <c r="F116" i="3"/>
  <c r="E112" i="3"/>
  <c r="E117" i="3"/>
  <c r="F112" i="3"/>
  <c r="F117" i="3"/>
  <c r="D112" i="3"/>
  <c r="D117" i="3"/>
  <c r="D116" i="3"/>
  <c r="D115" i="3"/>
  <c r="D114" i="3"/>
  <c r="D113" i="3"/>
  <c r="X386" i="2"/>
</calcChain>
</file>

<file path=xl/sharedStrings.xml><?xml version="1.0" encoding="utf-8"?>
<sst xmlns="http://schemas.openxmlformats.org/spreadsheetml/2006/main" count="397" uniqueCount="46">
  <si>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</si>
  <si>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</si>
  <si>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</si>
  <si>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</si>
  <si>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</si>
  <si>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</si>
  <si>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</si>
  <si>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</si>
  <si>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</si>
  <si>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</si>
  <si>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</si>
  <si>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</si>
  <si>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Level 4 Score Value</t>
  </si>
  <si>
    <t># Authors Scoring Level 4</t>
  </si>
  <si>
    <t>% Authors Scoring Level 4</t>
  </si>
  <si>
    <t>Level 5 Score Value</t>
  </si>
  <si>
    <t># Authors Scoring Level 5</t>
  </si>
  <si>
    <t>% Authors Scoring Level 5</t>
  </si>
  <si>
    <t>PreK-3</t>
  </si>
  <si>
    <t>Program Name</t>
  </si>
  <si>
    <t>PreK-6</t>
  </si>
  <si>
    <t>Candidates evaluated</t>
  </si>
  <si>
    <t>All Programs</t>
  </si>
  <si>
    <t>K-12: Special Education</t>
  </si>
  <si>
    <t xml:space="preserve">A. KNOWLEDGE OF CONTENT </t>
  </si>
  <si>
    <t xml:space="preserve">B. PREPARATION FOR INSTRUCTION </t>
  </si>
  <si>
    <t xml:space="preserve">C. INSTRUCTIONAL PERFORMANCE </t>
  </si>
  <si>
    <t xml:space="preserve">D. REFLECTION AND EVALUATION – IMPACT ON STUDENT LEARNING </t>
  </si>
  <si>
    <t>E. PROFESSIONALISM</t>
  </si>
  <si>
    <t>Average Scores</t>
  </si>
  <si>
    <t>6-12: Secondary Education</t>
  </si>
  <si>
    <t>PreK-12: All Grade Education</t>
  </si>
  <si>
    <t>Diversity Data: Final Student Teaching Evaluations 2011-12</t>
  </si>
  <si>
    <t xml:space="preserve">Diversity Data: Final Student Teaching Evaluations 2011-12
                     </t>
  </si>
  <si>
    <t xml:space="preserve">Diversity Data: Final Student Teaching Evaluations 2011-12                                    </t>
  </si>
  <si>
    <t>B2. Plans For The Unique Characteristics of Individual Students (i.e. Tag/GT, ESL, Special Needs, Among Others)</t>
  </si>
  <si>
    <t>B3. Formulates Clear And Appropriate Learning Outcomes</t>
  </si>
  <si>
    <t>B4. Plans Appropriate Methods To Meet The Learning Outcomes (i.e. Technology, Cooperative Learning, etc)</t>
  </si>
  <si>
    <t>C1. Establishes A Safe Physical And Psychological Environment</t>
  </si>
  <si>
    <t>C2. Creates A Climate of Fairness And Respect</t>
  </si>
  <si>
    <t>C7. Provides Appropriate Accommodations For Diverse Learners</t>
  </si>
  <si>
    <t>C9. Checks For Understanding Using A Variety Of Formal Or Informal Assessment Techniques</t>
  </si>
  <si>
    <t>3.70/5</t>
  </si>
  <si>
    <t>3.80/5</t>
  </si>
  <si>
    <t>3.30/5</t>
  </si>
  <si>
    <t>4.08/5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</si>
</sst>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b/>
      <sz val="11"/>
      <color theme="1"/>
      <name val="Arial"/>
    </font>
    <font>
      <sz val="11"/>
      <color theme="1"/>
      <name val="Arial"/>
    </font>
    <font>
      <sz val="16"/>
      <color theme="0"/>
      <name val="Calibri"/>
      <scheme val="minor"/>
    </font>
    <font>
      <sz val="12"/>
      <color theme="1"/>
      <name val="Arial"/>
    </font>
    <font>
      <sz val="12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3366FF"/>
        <bgColor indexed="64"/>
      </patternFill>
    </fill>
  </fills>
  <borders count="3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2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5" fillId="4" borderId="5" xfId="0" applyFont="1" applyFill="1" applyBorder="1" applyAlignment="1">
      <alignment horizontal="center" vertical="center" wrapText="1"/>
    </xf>
    <xf numFmtId="0" fontId="4" fillId="0" borderId="1" xfId="0" applyFont="1" applyBorder="1"/>
    <xf numFmtId="2" fontId="5" fillId="3" borderId="4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2" fontId="6" fillId="5" borderId="6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2" fontId="8" fillId="0" borderId="9" xfId="0" applyNumberFormat="1" applyFont="1" applyFill="1" applyBorder="1" applyAlignment="1">
      <alignment horizontal="center" vertical="center" wrapText="1"/>
    </xf>
    <xf numFmtId="2" fontId="8" fillId="0" borderId="10" xfId="0" applyNumberFormat="1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2" fontId="8" fillId="0" borderId="13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/>
    </xf>
    <xf numFmtId="0" fontId="0" fillId="0" borderId="0" xfId="0" applyAlignment="1"/>
    <xf numFmtId="0" fontId="8" fillId="0" borderId="18" xfId="0" applyFont="1" applyFill="1" applyBorder="1" applyAlignment="1">
      <alignment horizontal="left" wrapText="1"/>
    </xf>
    <xf numFmtId="0" fontId="8" fillId="0" borderId="17" xfId="0" applyFont="1" applyBorder="1" applyAlignment="1">
      <alignment horizontal="left"/>
    </xf>
    <xf numFmtId="0" fontId="0" fillId="0" borderId="0" xfId="0" applyFont="1" applyAlignment="1"/>
    <xf numFmtId="0" fontId="2" fillId="2" borderId="0" xfId="1"/>
    <xf numFmtId="0" fontId="2" fillId="2" borderId="4" xfId="1" applyBorder="1"/>
    <xf numFmtId="0" fontId="4" fillId="0" borderId="0" xfId="0" applyFont="1" applyAlignment="1"/>
    <xf numFmtId="0" fontId="9" fillId="7" borderId="0" xfId="0" applyFont="1" applyFill="1" applyAlignment="1"/>
    <xf numFmtId="0" fontId="2" fillId="2" borderId="4" xfId="1" applyBorder="1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9" fillId="7" borderId="0" xfId="0" applyFont="1" applyFill="1" applyAlignment="1">
      <alignment horizontal="center" vertical="center"/>
    </xf>
    <xf numFmtId="0" fontId="6" fillId="5" borderId="14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1" xfId="1" applyBorder="1"/>
    <xf numFmtId="2" fontId="2" fillId="2" borderId="11" xfId="1" applyNumberFormat="1" applyBorder="1" applyAlignment="1">
      <alignment horizontal="center" vertical="center"/>
    </xf>
    <xf numFmtId="0" fontId="2" fillId="2" borderId="11" xfId="1" applyBorder="1" applyAlignment="1">
      <alignment horizontal="center"/>
    </xf>
    <xf numFmtId="0" fontId="4" fillId="0" borderId="0" xfId="0" applyFont="1" applyAlignment="1">
      <alignment horizontal="center"/>
    </xf>
    <xf numFmtId="0" fontId="0" fillId="2" borderId="11" xfId="1" applyFont="1" applyBorder="1" applyAlignment="1">
      <alignment horizontal="right"/>
    </xf>
    <xf numFmtId="0" fontId="2" fillId="2" borderId="4" xfId="1" applyBorder="1" applyAlignment="1">
      <alignment horizontal="right"/>
    </xf>
    <xf numFmtId="2" fontId="2" fillId="2" borderId="4" xfId="1" applyNumberForma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2" fillId="2" borderId="29" xfId="1" applyBorder="1" applyAlignment="1">
      <alignment horizontal="center" vertical="center" wrapText="1"/>
    </xf>
    <xf numFmtId="0" fontId="2" fillId="2" borderId="29" xfId="1" applyBorder="1" applyAlignment="1">
      <alignment horizontal="right"/>
    </xf>
    <xf numFmtId="0" fontId="2" fillId="2" borderId="29" xfId="1" applyBorder="1"/>
    <xf numFmtId="2" fontId="2" fillId="2" borderId="29" xfId="1" applyNumberFormat="1" applyBorder="1" applyAlignment="1">
      <alignment horizontal="center" vertical="center"/>
    </xf>
    <xf numFmtId="0" fontId="2" fillId="2" borderId="29" xfId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2" fillId="2" borderId="29" xfId="1" applyBorder="1" applyAlignment="1"/>
    <xf numFmtId="0" fontId="5" fillId="3" borderId="1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left" vertical="center"/>
    </xf>
    <xf numFmtId="0" fontId="9" fillId="7" borderId="25" xfId="0" applyFont="1" applyFill="1" applyBorder="1" applyAlignment="1">
      <alignment horizontal="left" vertical="center"/>
    </xf>
    <xf numFmtId="0" fontId="7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0" fillId="7" borderId="25" xfId="0" applyFill="1" applyBorder="1" applyAlignment="1">
      <alignment horizontal="center"/>
    </xf>
    <xf numFmtId="0" fontId="9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left" vertical="center" wrapText="1"/>
    </xf>
    <xf numFmtId="0" fontId="9" fillId="7" borderId="25" xfId="0" applyFont="1" applyFill="1" applyBorder="1" applyAlignment="1">
      <alignment vertical="center"/>
    </xf>
  </cellXfs>
  <cellStyles count="4">
    <cellStyle name="20% - Accent1" xfId="1" builtinId="30"/>
    <cellStyle name="Followed Hyperlink" xfId="2" builtinId="9" customBuiltin="1"/>
    <cellStyle name="Hyperlink" xfId="3" builtinId="8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18"/>
  <sheetViews>
    <sheetView topLeftCell="A5" zoomScale="125" zoomScaleNormal="125" zoomScalePageLayoutView="125" workbookViewId="0">
      <selection activeCell="C38" sqref="C38"/>
    </sheetView>
  </sheetViews>
  <sheetFormatPr baseColWidth="10" defaultRowHeight="15" x14ac:dyDescent="0"/>
  <cols>
    <col min="1" max="1" width="19.6640625" style="37" customWidth="1"/>
    <col min="2" max="2" width="71.83203125" style="34" customWidth="1"/>
    <col min="3" max="3" width="16.1640625" customWidth="1"/>
  </cols>
  <sheetData>
    <row r="1" spans="1:22" ht="12" customHeight="1">
      <c r="A1" s="66" t="s">
        <v>32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1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ht="12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2" ht="12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</row>
    <row r="5" spans="1:22" ht="12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</row>
    <row r="6" spans="1:22" s="2" customFormat="1" ht="36">
      <c r="A6" s="65" t="s">
        <v>19</v>
      </c>
      <c r="B6" s="64" t="s">
        <v>32</v>
      </c>
      <c r="C6" s="4" t="s">
        <v>21</v>
      </c>
      <c r="D6" s="9" t="s">
        <v>0</v>
      </c>
      <c r="E6" s="4" t="s">
        <v>1</v>
      </c>
      <c r="F6" s="4" t="s">
        <v>2</v>
      </c>
      <c r="G6" s="7" t="s">
        <v>15</v>
      </c>
      <c r="H6" s="11" t="s">
        <v>16</v>
      </c>
      <c r="I6" s="11" t="s">
        <v>17</v>
      </c>
      <c r="J6" s="7" t="s">
        <v>12</v>
      </c>
      <c r="K6" s="11" t="s">
        <v>13</v>
      </c>
      <c r="L6" s="11" t="s">
        <v>14</v>
      </c>
      <c r="M6" s="7" t="s">
        <v>9</v>
      </c>
      <c r="N6" s="11" t="s">
        <v>10</v>
      </c>
      <c r="O6" s="11" t="s">
        <v>11</v>
      </c>
      <c r="P6" s="7" t="s">
        <v>6</v>
      </c>
      <c r="Q6" s="11" t="s">
        <v>7</v>
      </c>
      <c r="R6" s="11" t="s">
        <v>8</v>
      </c>
      <c r="S6" s="7" t="s">
        <v>3</v>
      </c>
      <c r="T6" s="11" t="s">
        <v>4</v>
      </c>
      <c r="U6" s="11" t="s">
        <v>5</v>
      </c>
    </row>
    <row r="7" spans="1:22" ht="30">
      <c r="A7" s="33" t="s">
        <v>22</v>
      </c>
      <c r="B7" s="25" t="s">
        <v>35</v>
      </c>
      <c r="C7" s="26">
        <v>37</v>
      </c>
      <c r="D7" s="26">
        <v>4.16</v>
      </c>
      <c r="E7" s="26">
        <v>83.24</v>
      </c>
      <c r="F7" s="26">
        <v>4</v>
      </c>
      <c r="G7" s="27">
        <v>5</v>
      </c>
      <c r="H7" s="26">
        <v>16</v>
      </c>
      <c r="I7" s="26">
        <v>43.24</v>
      </c>
      <c r="J7" s="27">
        <v>4</v>
      </c>
      <c r="K7" s="26">
        <v>14</v>
      </c>
      <c r="L7" s="26">
        <v>37.840000000000003</v>
      </c>
      <c r="M7" s="27">
        <v>3</v>
      </c>
      <c r="N7" s="26">
        <v>5</v>
      </c>
      <c r="O7" s="26">
        <v>13.51</v>
      </c>
      <c r="P7" s="27">
        <v>2</v>
      </c>
      <c r="Q7" s="26">
        <v>1</v>
      </c>
      <c r="R7" s="26">
        <v>2.7</v>
      </c>
      <c r="S7" s="27">
        <v>1</v>
      </c>
      <c r="T7" s="26">
        <v>1</v>
      </c>
      <c r="U7" s="26">
        <v>2.7</v>
      </c>
    </row>
    <row r="8" spans="1:22" ht="30">
      <c r="A8" s="33" t="s">
        <v>22</v>
      </c>
      <c r="B8" s="25" t="s">
        <v>35</v>
      </c>
      <c r="C8" s="26">
        <v>37</v>
      </c>
      <c r="D8" s="26">
        <v>4.51</v>
      </c>
      <c r="E8" s="26">
        <v>90.27</v>
      </c>
      <c r="F8" s="26">
        <v>5</v>
      </c>
      <c r="G8" s="27">
        <v>5</v>
      </c>
      <c r="H8" s="26">
        <v>24</v>
      </c>
      <c r="I8" s="26">
        <v>64.86</v>
      </c>
      <c r="J8" s="27">
        <v>4</v>
      </c>
      <c r="K8" s="26">
        <v>8</v>
      </c>
      <c r="L8" s="26">
        <v>21.62</v>
      </c>
      <c r="M8" s="27">
        <v>3</v>
      </c>
      <c r="N8" s="26">
        <v>5</v>
      </c>
      <c r="O8" s="26">
        <v>13.51</v>
      </c>
      <c r="P8" s="27">
        <v>2</v>
      </c>
      <c r="Q8" s="26">
        <v>0</v>
      </c>
      <c r="R8" s="26">
        <v>0</v>
      </c>
      <c r="S8" s="27">
        <v>1</v>
      </c>
      <c r="T8" s="26">
        <v>0</v>
      </c>
      <c r="U8" s="26">
        <v>0</v>
      </c>
    </row>
    <row r="9" spans="1:22" ht="30">
      <c r="A9" s="33" t="s">
        <v>22</v>
      </c>
      <c r="B9" s="25" t="s">
        <v>35</v>
      </c>
      <c r="C9" s="26">
        <v>37</v>
      </c>
      <c r="D9" s="26">
        <v>3.92</v>
      </c>
      <c r="E9" s="26">
        <v>78.38</v>
      </c>
      <c r="F9" s="26">
        <v>4</v>
      </c>
      <c r="G9" s="27">
        <v>5</v>
      </c>
      <c r="H9" s="26">
        <v>9</v>
      </c>
      <c r="I9" s="26">
        <v>24.32</v>
      </c>
      <c r="J9" s="27">
        <v>4</v>
      </c>
      <c r="K9" s="26">
        <v>17</v>
      </c>
      <c r="L9" s="26">
        <v>45.95</v>
      </c>
      <c r="M9" s="27">
        <v>3</v>
      </c>
      <c r="N9" s="26">
        <v>10</v>
      </c>
      <c r="O9" s="26">
        <v>27.03</v>
      </c>
      <c r="P9" s="27">
        <v>2</v>
      </c>
      <c r="Q9" s="26">
        <v>1</v>
      </c>
      <c r="R9" s="26">
        <v>2.7</v>
      </c>
      <c r="S9" s="27">
        <v>1</v>
      </c>
      <c r="T9" s="26">
        <v>0</v>
      </c>
      <c r="U9" s="26">
        <v>0</v>
      </c>
    </row>
    <row r="10" spans="1:22" ht="30">
      <c r="A10" s="33" t="s">
        <v>22</v>
      </c>
      <c r="B10" s="25" t="s">
        <v>35</v>
      </c>
      <c r="C10" s="26">
        <v>37</v>
      </c>
      <c r="D10" s="26">
        <v>3.97</v>
      </c>
      <c r="E10" s="26">
        <v>79.459999999999994</v>
      </c>
      <c r="F10" s="26">
        <v>4</v>
      </c>
      <c r="G10" s="27">
        <v>5</v>
      </c>
      <c r="H10" s="26">
        <v>8</v>
      </c>
      <c r="I10" s="26">
        <v>21.62</v>
      </c>
      <c r="J10" s="27">
        <v>4</v>
      </c>
      <c r="K10" s="26">
        <v>21</v>
      </c>
      <c r="L10" s="26">
        <v>56.76</v>
      </c>
      <c r="M10" s="27">
        <v>3</v>
      </c>
      <c r="N10" s="26">
        <v>7</v>
      </c>
      <c r="O10" s="26">
        <v>18.920000000000002</v>
      </c>
      <c r="P10" s="27">
        <v>2</v>
      </c>
      <c r="Q10" s="26">
        <v>1</v>
      </c>
      <c r="R10" s="26">
        <v>2.7</v>
      </c>
      <c r="S10" s="27">
        <v>1</v>
      </c>
      <c r="T10" s="26">
        <v>0</v>
      </c>
      <c r="U10" s="26">
        <v>0</v>
      </c>
    </row>
    <row r="11" spans="1:22">
      <c r="A11" s="33" t="s">
        <v>22</v>
      </c>
      <c r="B11" s="25" t="s">
        <v>36</v>
      </c>
      <c r="C11" s="26">
        <v>37</v>
      </c>
      <c r="D11" s="26">
        <v>4.24</v>
      </c>
      <c r="E11" s="26">
        <v>84.86</v>
      </c>
      <c r="F11" s="26">
        <v>5</v>
      </c>
      <c r="G11" s="27">
        <v>5</v>
      </c>
      <c r="H11" s="26">
        <v>19</v>
      </c>
      <c r="I11" s="26">
        <v>51.35</v>
      </c>
      <c r="J11" s="27">
        <v>4</v>
      </c>
      <c r="K11" s="26">
        <v>9</v>
      </c>
      <c r="L11" s="26">
        <v>24.32</v>
      </c>
      <c r="M11" s="27">
        <v>3</v>
      </c>
      <c r="N11" s="26">
        <v>8</v>
      </c>
      <c r="O11" s="26">
        <v>21.62</v>
      </c>
      <c r="P11" s="27">
        <v>2</v>
      </c>
      <c r="Q11" s="26">
        <v>1</v>
      </c>
      <c r="R11" s="26">
        <v>2.7</v>
      </c>
      <c r="S11" s="27">
        <v>1</v>
      </c>
      <c r="T11" s="26">
        <v>0</v>
      </c>
      <c r="U11" s="26">
        <v>0</v>
      </c>
    </row>
    <row r="12" spans="1:22">
      <c r="A12" s="33" t="s">
        <v>22</v>
      </c>
      <c r="B12" s="25" t="s">
        <v>36</v>
      </c>
      <c r="C12" s="26">
        <v>37</v>
      </c>
      <c r="D12" s="26">
        <v>4.54</v>
      </c>
      <c r="E12" s="26">
        <v>90.81</v>
      </c>
      <c r="F12" s="26">
        <v>5</v>
      </c>
      <c r="G12" s="27">
        <v>5</v>
      </c>
      <c r="H12" s="26">
        <v>22</v>
      </c>
      <c r="I12" s="26">
        <v>59.46</v>
      </c>
      <c r="J12" s="27">
        <v>4</v>
      </c>
      <c r="K12" s="26">
        <v>13</v>
      </c>
      <c r="L12" s="26">
        <v>35.14</v>
      </c>
      <c r="M12" s="27">
        <v>3</v>
      </c>
      <c r="N12" s="26">
        <v>2</v>
      </c>
      <c r="O12" s="26">
        <v>5.41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</row>
    <row r="13" spans="1:22">
      <c r="A13" s="33" t="s">
        <v>22</v>
      </c>
      <c r="B13" s="25" t="s">
        <v>36</v>
      </c>
      <c r="C13" s="26">
        <v>37</v>
      </c>
      <c r="D13" s="26">
        <v>4.1399999999999997</v>
      </c>
      <c r="E13" s="26">
        <v>82.7</v>
      </c>
      <c r="F13" s="26">
        <v>4</v>
      </c>
      <c r="G13" s="27">
        <v>5</v>
      </c>
      <c r="H13" s="26">
        <v>12</v>
      </c>
      <c r="I13" s="26">
        <v>32.43</v>
      </c>
      <c r="J13" s="27">
        <v>4</v>
      </c>
      <c r="K13" s="26">
        <v>19</v>
      </c>
      <c r="L13" s="26">
        <v>51.35</v>
      </c>
      <c r="M13" s="27">
        <v>3</v>
      </c>
      <c r="N13" s="26">
        <v>5</v>
      </c>
      <c r="O13" s="26">
        <v>13.51</v>
      </c>
      <c r="P13" s="27">
        <v>2</v>
      </c>
      <c r="Q13" s="26">
        <v>1</v>
      </c>
      <c r="R13" s="26">
        <v>2.7</v>
      </c>
      <c r="S13" s="27">
        <v>1</v>
      </c>
      <c r="T13" s="26">
        <v>0</v>
      </c>
      <c r="U13" s="26">
        <v>0</v>
      </c>
    </row>
    <row r="14" spans="1:22">
      <c r="A14" s="33" t="s">
        <v>22</v>
      </c>
      <c r="B14" s="25" t="s">
        <v>36</v>
      </c>
      <c r="C14" s="26">
        <v>37</v>
      </c>
      <c r="D14" s="26">
        <v>4.38</v>
      </c>
      <c r="E14" s="26">
        <v>87.57</v>
      </c>
      <c r="F14" s="26">
        <v>4</v>
      </c>
      <c r="G14" s="27">
        <v>5</v>
      </c>
      <c r="H14" s="26">
        <v>18</v>
      </c>
      <c r="I14" s="26">
        <v>48.65</v>
      </c>
      <c r="J14" s="27">
        <v>4</v>
      </c>
      <c r="K14" s="26">
        <v>15</v>
      </c>
      <c r="L14" s="26">
        <v>40.54</v>
      </c>
      <c r="M14" s="27">
        <v>3</v>
      </c>
      <c r="N14" s="26">
        <v>4</v>
      </c>
      <c r="O14" s="26">
        <v>10.81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</row>
    <row r="15" spans="1:22" ht="30">
      <c r="A15" s="33" t="s">
        <v>22</v>
      </c>
      <c r="B15" s="25" t="s">
        <v>37</v>
      </c>
      <c r="C15" s="26">
        <v>37</v>
      </c>
      <c r="D15" s="26">
        <v>4.54</v>
      </c>
      <c r="E15" s="26">
        <v>90.81</v>
      </c>
      <c r="F15" s="26">
        <v>5</v>
      </c>
      <c r="G15" s="27">
        <v>5</v>
      </c>
      <c r="H15" s="26">
        <v>26</v>
      </c>
      <c r="I15" s="26">
        <v>70.27</v>
      </c>
      <c r="J15" s="27">
        <v>4</v>
      </c>
      <c r="K15" s="26">
        <v>6</v>
      </c>
      <c r="L15" s="26">
        <v>16.22</v>
      </c>
      <c r="M15" s="27">
        <v>3</v>
      </c>
      <c r="N15" s="26">
        <v>4</v>
      </c>
      <c r="O15" s="26">
        <v>10.81</v>
      </c>
      <c r="P15" s="27">
        <v>2</v>
      </c>
      <c r="Q15" s="26">
        <v>1</v>
      </c>
      <c r="R15" s="26">
        <v>2.7</v>
      </c>
      <c r="S15" s="27">
        <v>1</v>
      </c>
      <c r="T15" s="26">
        <v>0</v>
      </c>
      <c r="U15" s="26">
        <v>0</v>
      </c>
    </row>
    <row r="16" spans="1:22" ht="30">
      <c r="A16" s="33" t="s">
        <v>22</v>
      </c>
      <c r="B16" s="25" t="s">
        <v>37</v>
      </c>
      <c r="C16" s="26">
        <v>37</v>
      </c>
      <c r="D16" s="26">
        <v>4.54</v>
      </c>
      <c r="E16" s="26">
        <v>90.81</v>
      </c>
      <c r="F16" s="26">
        <v>5</v>
      </c>
      <c r="G16" s="27">
        <v>5</v>
      </c>
      <c r="H16" s="26">
        <v>21</v>
      </c>
      <c r="I16" s="26">
        <v>56.76</v>
      </c>
      <c r="J16" s="27">
        <v>4</v>
      </c>
      <c r="K16" s="26">
        <v>15</v>
      </c>
      <c r="L16" s="26">
        <v>40.54</v>
      </c>
      <c r="M16" s="27">
        <v>3</v>
      </c>
      <c r="N16" s="26">
        <v>1</v>
      </c>
      <c r="O16" s="26">
        <v>2.7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</row>
    <row r="17" spans="1:89" ht="30">
      <c r="A17" s="33" t="s">
        <v>22</v>
      </c>
      <c r="B17" s="25" t="s">
        <v>37</v>
      </c>
      <c r="C17" s="26">
        <v>37</v>
      </c>
      <c r="D17" s="26">
        <v>4.49</v>
      </c>
      <c r="E17" s="26">
        <v>89.73</v>
      </c>
      <c r="F17" s="26">
        <v>5</v>
      </c>
      <c r="G17" s="27">
        <v>5</v>
      </c>
      <c r="H17" s="26">
        <v>21</v>
      </c>
      <c r="I17" s="26">
        <v>56.76</v>
      </c>
      <c r="J17" s="27">
        <v>4</v>
      </c>
      <c r="K17" s="26">
        <v>13</v>
      </c>
      <c r="L17" s="26">
        <v>35.14</v>
      </c>
      <c r="M17" s="27">
        <v>3</v>
      </c>
      <c r="N17" s="26">
        <v>3</v>
      </c>
      <c r="O17" s="26">
        <v>8.11</v>
      </c>
      <c r="P17" s="27">
        <v>2</v>
      </c>
      <c r="Q17" s="26">
        <v>0</v>
      </c>
      <c r="R17" s="26">
        <v>0</v>
      </c>
      <c r="S17" s="27">
        <v>1</v>
      </c>
      <c r="T17" s="26">
        <v>0</v>
      </c>
      <c r="U17" s="26">
        <v>0</v>
      </c>
    </row>
    <row r="18" spans="1:89" ht="30">
      <c r="A18" s="33" t="s">
        <v>22</v>
      </c>
      <c r="B18" s="25" t="s">
        <v>37</v>
      </c>
      <c r="C18" s="26">
        <v>37</v>
      </c>
      <c r="D18" s="26">
        <v>4.57</v>
      </c>
      <c r="E18" s="26">
        <v>91.35</v>
      </c>
      <c r="F18" s="26">
        <v>5</v>
      </c>
      <c r="G18" s="27">
        <v>5</v>
      </c>
      <c r="H18" s="26">
        <v>23</v>
      </c>
      <c r="I18" s="26">
        <v>62.16</v>
      </c>
      <c r="J18" s="27">
        <v>4</v>
      </c>
      <c r="K18" s="26">
        <v>12</v>
      </c>
      <c r="L18" s="26">
        <v>32.43</v>
      </c>
      <c r="M18" s="27">
        <v>3</v>
      </c>
      <c r="N18" s="26">
        <v>2</v>
      </c>
      <c r="O18" s="26">
        <v>5.41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</row>
    <row r="19" spans="1:89">
      <c r="A19" s="33" t="s">
        <v>22</v>
      </c>
      <c r="B19" s="25" t="s">
        <v>38</v>
      </c>
      <c r="C19" s="26">
        <v>37</v>
      </c>
      <c r="D19" s="26">
        <v>4.59</v>
      </c>
      <c r="E19" s="26">
        <v>91.89</v>
      </c>
      <c r="F19" s="26">
        <v>5</v>
      </c>
      <c r="G19" s="27">
        <v>5</v>
      </c>
      <c r="H19" s="26">
        <v>25</v>
      </c>
      <c r="I19" s="26">
        <v>67.569999999999993</v>
      </c>
      <c r="J19" s="27">
        <v>4</v>
      </c>
      <c r="K19" s="26">
        <v>10</v>
      </c>
      <c r="L19" s="26">
        <v>27.03</v>
      </c>
      <c r="M19" s="27">
        <v>3</v>
      </c>
      <c r="N19" s="26">
        <v>1</v>
      </c>
      <c r="O19" s="26">
        <v>2.7</v>
      </c>
      <c r="P19" s="27">
        <v>2</v>
      </c>
      <c r="Q19" s="26">
        <v>1</v>
      </c>
      <c r="R19" s="26">
        <v>2.7</v>
      </c>
      <c r="S19" s="27">
        <v>1</v>
      </c>
      <c r="T19" s="26">
        <v>0</v>
      </c>
      <c r="U19" s="26">
        <v>0</v>
      </c>
    </row>
    <row r="20" spans="1:89">
      <c r="A20" s="33" t="s">
        <v>22</v>
      </c>
      <c r="B20" s="25" t="s">
        <v>38</v>
      </c>
      <c r="C20" s="26">
        <v>37</v>
      </c>
      <c r="D20" s="26">
        <v>4.78</v>
      </c>
      <c r="E20" s="26">
        <v>95.68</v>
      </c>
      <c r="F20" s="26">
        <v>5</v>
      </c>
      <c r="G20" s="27">
        <v>5</v>
      </c>
      <c r="H20" s="26">
        <v>30</v>
      </c>
      <c r="I20" s="26">
        <v>81.08</v>
      </c>
      <c r="J20" s="27">
        <v>4</v>
      </c>
      <c r="K20" s="26">
        <v>6</v>
      </c>
      <c r="L20" s="26">
        <v>16.22</v>
      </c>
      <c r="M20" s="27">
        <v>3</v>
      </c>
      <c r="N20" s="26">
        <v>1</v>
      </c>
      <c r="O20" s="26">
        <v>2.7</v>
      </c>
      <c r="P20" s="27">
        <v>2</v>
      </c>
      <c r="Q20" s="26">
        <v>0</v>
      </c>
      <c r="R20" s="26">
        <v>0</v>
      </c>
      <c r="S20" s="27">
        <v>1</v>
      </c>
      <c r="T20" s="26">
        <v>0</v>
      </c>
      <c r="U20" s="26">
        <v>0</v>
      </c>
    </row>
    <row r="21" spans="1:89">
      <c r="A21" s="33" t="s">
        <v>22</v>
      </c>
      <c r="B21" s="25" t="s">
        <v>38</v>
      </c>
      <c r="C21" s="26">
        <v>37</v>
      </c>
      <c r="D21" s="26">
        <v>4.46</v>
      </c>
      <c r="E21" s="26">
        <v>89.19</v>
      </c>
      <c r="F21" s="26">
        <v>5</v>
      </c>
      <c r="G21" s="27">
        <v>5</v>
      </c>
      <c r="H21" s="26">
        <v>20</v>
      </c>
      <c r="I21" s="26">
        <v>54.05</v>
      </c>
      <c r="J21" s="27">
        <v>4</v>
      </c>
      <c r="K21" s="26">
        <v>15</v>
      </c>
      <c r="L21" s="26">
        <v>40.54</v>
      </c>
      <c r="M21" s="27">
        <v>3</v>
      </c>
      <c r="N21" s="26">
        <v>1</v>
      </c>
      <c r="O21" s="26">
        <v>2.7</v>
      </c>
      <c r="P21" s="27">
        <v>2</v>
      </c>
      <c r="Q21" s="26">
        <v>1</v>
      </c>
      <c r="R21" s="26">
        <v>2.7</v>
      </c>
      <c r="S21" s="27">
        <v>1</v>
      </c>
      <c r="T21" s="26">
        <v>0</v>
      </c>
      <c r="U21" s="26">
        <v>0</v>
      </c>
    </row>
    <row r="22" spans="1:89">
      <c r="A22" s="33" t="s">
        <v>22</v>
      </c>
      <c r="B22" s="25" t="s">
        <v>38</v>
      </c>
      <c r="C22" s="26">
        <v>37</v>
      </c>
      <c r="D22" s="26">
        <v>4.68</v>
      </c>
      <c r="E22" s="26">
        <v>93.51</v>
      </c>
      <c r="F22" s="26">
        <v>5</v>
      </c>
      <c r="G22" s="27">
        <v>5</v>
      </c>
      <c r="H22" s="26">
        <v>26</v>
      </c>
      <c r="I22" s="26">
        <v>70.27</v>
      </c>
      <c r="J22" s="27">
        <v>4</v>
      </c>
      <c r="K22" s="26">
        <v>10</v>
      </c>
      <c r="L22" s="26">
        <v>27.03</v>
      </c>
      <c r="M22" s="27">
        <v>3</v>
      </c>
      <c r="N22" s="26">
        <v>1</v>
      </c>
      <c r="O22" s="26">
        <v>2.7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</row>
    <row r="23" spans="1:89">
      <c r="A23" s="33" t="s">
        <v>22</v>
      </c>
      <c r="B23" s="25" t="s">
        <v>39</v>
      </c>
      <c r="C23" s="26">
        <v>37</v>
      </c>
      <c r="D23" s="26">
        <v>4.6500000000000004</v>
      </c>
      <c r="E23" s="26">
        <v>92.97</v>
      </c>
      <c r="F23" s="26">
        <v>5</v>
      </c>
      <c r="G23" s="27">
        <v>5</v>
      </c>
      <c r="H23" s="26">
        <v>26</v>
      </c>
      <c r="I23" s="26">
        <v>70.27</v>
      </c>
      <c r="J23" s="27">
        <v>4</v>
      </c>
      <c r="K23" s="26">
        <v>9</v>
      </c>
      <c r="L23" s="26">
        <v>24.32</v>
      </c>
      <c r="M23" s="27">
        <v>3</v>
      </c>
      <c r="N23" s="26">
        <v>2</v>
      </c>
      <c r="O23" s="26">
        <v>5.41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</row>
    <row r="24" spans="1:89">
      <c r="A24" s="33" t="s">
        <v>22</v>
      </c>
      <c r="B24" s="25" t="s">
        <v>39</v>
      </c>
      <c r="C24" s="26">
        <v>37</v>
      </c>
      <c r="D24" s="26">
        <v>4.7300000000000004</v>
      </c>
      <c r="E24" s="26">
        <v>94.59</v>
      </c>
      <c r="F24" s="26">
        <v>5</v>
      </c>
      <c r="G24" s="27">
        <v>5</v>
      </c>
      <c r="H24" s="26">
        <v>30</v>
      </c>
      <c r="I24" s="26">
        <v>81.08</v>
      </c>
      <c r="J24" s="27">
        <v>4</v>
      </c>
      <c r="K24" s="26">
        <v>5</v>
      </c>
      <c r="L24" s="26">
        <v>13.51</v>
      </c>
      <c r="M24" s="27">
        <v>3</v>
      </c>
      <c r="N24" s="26">
        <v>1</v>
      </c>
      <c r="O24" s="26">
        <v>2.7</v>
      </c>
      <c r="P24" s="27">
        <v>2</v>
      </c>
      <c r="Q24" s="26">
        <v>1</v>
      </c>
      <c r="R24" s="26">
        <v>2.7</v>
      </c>
      <c r="S24" s="27">
        <v>1</v>
      </c>
      <c r="T24" s="26">
        <v>0</v>
      </c>
      <c r="U24" s="26">
        <v>0</v>
      </c>
    </row>
    <row r="25" spans="1:89">
      <c r="A25" s="33" t="s">
        <v>22</v>
      </c>
      <c r="B25" s="25" t="s">
        <v>39</v>
      </c>
      <c r="C25" s="26">
        <v>37</v>
      </c>
      <c r="D25" s="26">
        <v>4.57</v>
      </c>
      <c r="E25" s="26">
        <v>91.35</v>
      </c>
      <c r="F25" s="26">
        <v>5</v>
      </c>
      <c r="G25" s="27">
        <v>5</v>
      </c>
      <c r="H25" s="26">
        <v>24</v>
      </c>
      <c r="I25" s="26">
        <v>64.86</v>
      </c>
      <c r="J25" s="27">
        <v>4</v>
      </c>
      <c r="K25" s="26">
        <v>10</v>
      </c>
      <c r="L25" s="26">
        <v>27.03</v>
      </c>
      <c r="M25" s="27">
        <v>3</v>
      </c>
      <c r="N25" s="26">
        <v>3</v>
      </c>
      <c r="O25" s="26">
        <v>8.11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</row>
    <row r="26" spans="1:89">
      <c r="A26" s="33" t="s">
        <v>22</v>
      </c>
      <c r="B26" s="25" t="s">
        <v>39</v>
      </c>
      <c r="C26" s="26">
        <v>37</v>
      </c>
      <c r="D26" s="26">
        <v>4.7</v>
      </c>
      <c r="E26" s="26">
        <v>94.05</v>
      </c>
      <c r="F26" s="26">
        <v>5</v>
      </c>
      <c r="G26" s="27">
        <v>5</v>
      </c>
      <c r="H26" s="26">
        <v>28</v>
      </c>
      <c r="I26" s="26">
        <v>75.680000000000007</v>
      </c>
      <c r="J26" s="27">
        <v>4</v>
      </c>
      <c r="K26" s="26">
        <v>7</v>
      </c>
      <c r="L26" s="26">
        <v>18.920000000000002</v>
      </c>
      <c r="M26" s="27">
        <v>3</v>
      </c>
      <c r="N26" s="26">
        <v>2</v>
      </c>
      <c r="O26" s="26">
        <v>5.41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</row>
    <row r="27" spans="1:89">
      <c r="A27" s="33" t="s">
        <v>22</v>
      </c>
      <c r="B27" s="25" t="s">
        <v>40</v>
      </c>
      <c r="C27" s="26">
        <v>37</v>
      </c>
      <c r="D27" s="26">
        <v>4.3</v>
      </c>
      <c r="E27" s="26">
        <v>85.95</v>
      </c>
      <c r="F27" s="26">
        <v>4</v>
      </c>
      <c r="G27" s="27">
        <v>5</v>
      </c>
      <c r="H27" s="26">
        <v>15</v>
      </c>
      <c r="I27" s="26">
        <v>40.54</v>
      </c>
      <c r="J27" s="27">
        <v>4</v>
      </c>
      <c r="K27" s="26">
        <v>19</v>
      </c>
      <c r="L27" s="26">
        <v>51.35</v>
      </c>
      <c r="M27" s="27">
        <v>3</v>
      </c>
      <c r="N27" s="26">
        <v>2</v>
      </c>
      <c r="O27" s="26">
        <v>5.41</v>
      </c>
      <c r="P27" s="27">
        <v>2</v>
      </c>
      <c r="Q27" s="26">
        <v>1</v>
      </c>
      <c r="R27" s="26">
        <v>2.7</v>
      </c>
      <c r="S27" s="27">
        <v>1</v>
      </c>
      <c r="T27" s="26">
        <v>0</v>
      </c>
      <c r="U27" s="26">
        <v>0</v>
      </c>
    </row>
    <row r="28" spans="1:89">
      <c r="A28" s="33" t="s">
        <v>22</v>
      </c>
      <c r="B28" s="25" t="s">
        <v>40</v>
      </c>
      <c r="C28" s="26">
        <v>37</v>
      </c>
      <c r="D28" s="26">
        <v>4.51</v>
      </c>
      <c r="E28" s="26">
        <v>90.27</v>
      </c>
      <c r="F28" s="26">
        <v>5</v>
      </c>
      <c r="G28" s="27">
        <v>5</v>
      </c>
      <c r="H28" s="26">
        <v>22</v>
      </c>
      <c r="I28" s="26">
        <v>59.46</v>
      </c>
      <c r="J28" s="27">
        <v>4</v>
      </c>
      <c r="K28" s="26">
        <v>12</v>
      </c>
      <c r="L28" s="26">
        <v>32.43</v>
      </c>
      <c r="M28" s="27">
        <v>3</v>
      </c>
      <c r="N28" s="26">
        <v>3</v>
      </c>
      <c r="O28" s="26">
        <v>8.11</v>
      </c>
      <c r="P28" s="27">
        <v>2</v>
      </c>
      <c r="Q28" s="26">
        <v>0</v>
      </c>
      <c r="R28" s="26">
        <v>0</v>
      </c>
      <c r="S28" s="27">
        <v>1</v>
      </c>
      <c r="T28" s="26">
        <v>0</v>
      </c>
      <c r="U28" s="26">
        <v>0</v>
      </c>
    </row>
    <row r="29" spans="1:89">
      <c r="A29" s="33" t="s">
        <v>22</v>
      </c>
      <c r="B29" s="25" t="s">
        <v>40</v>
      </c>
      <c r="C29" s="26">
        <v>37</v>
      </c>
      <c r="D29" s="26">
        <v>4</v>
      </c>
      <c r="E29" s="26">
        <v>80</v>
      </c>
      <c r="F29" s="26">
        <v>4</v>
      </c>
      <c r="G29" s="27">
        <v>5</v>
      </c>
      <c r="H29" s="26">
        <v>11</v>
      </c>
      <c r="I29" s="26">
        <v>29.73</v>
      </c>
      <c r="J29" s="27">
        <v>4</v>
      </c>
      <c r="K29" s="26">
        <v>15</v>
      </c>
      <c r="L29" s="26">
        <v>40.54</v>
      </c>
      <c r="M29" s="27">
        <v>3</v>
      </c>
      <c r="N29" s="26">
        <v>11</v>
      </c>
      <c r="O29" s="26">
        <v>29.73</v>
      </c>
      <c r="P29" s="27">
        <v>2</v>
      </c>
      <c r="Q29" s="26">
        <v>0</v>
      </c>
      <c r="R29" s="26">
        <v>0</v>
      </c>
      <c r="S29" s="27">
        <v>1</v>
      </c>
      <c r="T29" s="26">
        <v>0</v>
      </c>
      <c r="U29" s="26">
        <v>0</v>
      </c>
    </row>
    <row r="30" spans="1:89">
      <c r="A30" s="33" t="s">
        <v>22</v>
      </c>
      <c r="B30" s="25" t="s">
        <v>40</v>
      </c>
      <c r="C30" s="26">
        <v>37</v>
      </c>
      <c r="D30" s="26">
        <v>3.92</v>
      </c>
      <c r="E30" s="26">
        <v>78.38</v>
      </c>
      <c r="F30" s="26">
        <v>4</v>
      </c>
      <c r="G30" s="27">
        <v>5</v>
      </c>
      <c r="H30" s="26">
        <v>8</v>
      </c>
      <c r="I30" s="26">
        <v>21.62</v>
      </c>
      <c r="J30" s="27">
        <v>4</v>
      </c>
      <c r="K30" s="26">
        <v>19</v>
      </c>
      <c r="L30" s="26">
        <v>51.35</v>
      </c>
      <c r="M30" s="27">
        <v>3</v>
      </c>
      <c r="N30" s="26">
        <v>9</v>
      </c>
      <c r="O30" s="26">
        <v>24.32</v>
      </c>
      <c r="P30" s="27">
        <v>2</v>
      </c>
      <c r="Q30" s="26">
        <v>1</v>
      </c>
      <c r="R30" s="26">
        <v>2.7</v>
      </c>
      <c r="S30" s="27">
        <v>1</v>
      </c>
      <c r="T30" s="26">
        <v>0</v>
      </c>
      <c r="U30" s="26">
        <v>0</v>
      </c>
    </row>
    <row r="31" spans="1:89" s="38" customFormat="1" ht="30">
      <c r="A31" s="33" t="s">
        <v>22</v>
      </c>
      <c r="B31" s="25" t="s">
        <v>41</v>
      </c>
      <c r="C31" s="26">
        <v>37</v>
      </c>
      <c r="D31" s="26">
        <v>4.2699999999999996</v>
      </c>
      <c r="E31" s="26">
        <v>85.41</v>
      </c>
      <c r="F31" s="26">
        <v>4</v>
      </c>
      <c r="G31" s="27">
        <v>5</v>
      </c>
      <c r="H31" s="26">
        <v>16</v>
      </c>
      <c r="I31" s="26">
        <v>43.24</v>
      </c>
      <c r="J31" s="27">
        <v>4</v>
      </c>
      <c r="K31" s="26">
        <v>16</v>
      </c>
      <c r="L31" s="26">
        <v>43.24</v>
      </c>
      <c r="M31" s="27">
        <v>3</v>
      </c>
      <c r="N31" s="26">
        <v>4</v>
      </c>
      <c r="O31" s="26">
        <v>10.81</v>
      </c>
      <c r="P31" s="27">
        <v>2</v>
      </c>
      <c r="Q31" s="26">
        <v>1</v>
      </c>
      <c r="R31" s="26">
        <v>2.7</v>
      </c>
      <c r="S31" s="27">
        <v>1</v>
      </c>
      <c r="T31" s="26">
        <v>0</v>
      </c>
      <c r="U31" s="26">
        <v>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 ht="30">
      <c r="A32" s="33" t="s">
        <v>22</v>
      </c>
      <c r="B32" s="25" t="s">
        <v>41</v>
      </c>
      <c r="C32" s="26">
        <v>37</v>
      </c>
      <c r="D32" s="26">
        <v>4.41</v>
      </c>
      <c r="E32" s="26">
        <v>88.11</v>
      </c>
      <c r="F32" s="26">
        <v>4</v>
      </c>
      <c r="G32" s="27">
        <v>5</v>
      </c>
      <c r="H32" s="26">
        <v>18</v>
      </c>
      <c r="I32" s="26">
        <v>48.65</v>
      </c>
      <c r="J32" s="27">
        <v>4</v>
      </c>
      <c r="K32" s="26">
        <v>16</v>
      </c>
      <c r="L32" s="26">
        <v>43.24</v>
      </c>
      <c r="M32" s="27">
        <v>3</v>
      </c>
      <c r="N32" s="26">
        <v>3</v>
      </c>
      <c r="O32" s="26">
        <v>8.11</v>
      </c>
      <c r="P32" s="27">
        <v>2</v>
      </c>
      <c r="Q32" s="26">
        <v>0</v>
      </c>
      <c r="R32" s="26">
        <v>0</v>
      </c>
      <c r="S32" s="27">
        <v>1</v>
      </c>
      <c r="T32" s="26">
        <v>0</v>
      </c>
      <c r="U32" s="26">
        <v>0</v>
      </c>
    </row>
    <row r="33" spans="1:21" ht="30">
      <c r="A33" s="33" t="s">
        <v>22</v>
      </c>
      <c r="B33" s="25" t="s">
        <v>41</v>
      </c>
      <c r="C33" s="26">
        <v>37</v>
      </c>
      <c r="D33" s="26">
        <v>3.97</v>
      </c>
      <c r="E33" s="26">
        <v>79.459999999999994</v>
      </c>
      <c r="F33" s="26">
        <v>4</v>
      </c>
      <c r="G33" s="27">
        <v>5</v>
      </c>
      <c r="H33" s="26">
        <v>7</v>
      </c>
      <c r="I33" s="26">
        <v>18.920000000000002</v>
      </c>
      <c r="J33" s="27">
        <v>4</v>
      </c>
      <c r="K33" s="26">
        <v>23</v>
      </c>
      <c r="L33" s="26">
        <v>62.16</v>
      </c>
      <c r="M33" s="27">
        <v>3</v>
      </c>
      <c r="N33" s="26">
        <v>6</v>
      </c>
      <c r="O33" s="26">
        <v>16.22</v>
      </c>
      <c r="P33" s="27">
        <v>2</v>
      </c>
      <c r="Q33" s="26">
        <v>1</v>
      </c>
      <c r="R33" s="26">
        <v>2.7</v>
      </c>
      <c r="S33" s="27">
        <v>1</v>
      </c>
      <c r="T33" s="26">
        <v>0</v>
      </c>
      <c r="U33" s="26">
        <v>0</v>
      </c>
    </row>
    <row r="34" spans="1:21" ht="30">
      <c r="A34" s="33" t="s">
        <v>22</v>
      </c>
      <c r="B34" s="25" t="s">
        <v>41</v>
      </c>
      <c r="C34" s="26">
        <v>37</v>
      </c>
      <c r="D34" s="26">
        <v>4.16</v>
      </c>
      <c r="E34" s="26">
        <v>83.24</v>
      </c>
      <c r="F34" s="26">
        <v>4</v>
      </c>
      <c r="G34" s="27">
        <v>5</v>
      </c>
      <c r="H34" s="26">
        <v>11</v>
      </c>
      <c r="I34" s="26">
        <v>29.73</v>
      </c>
      <c r="J34" s="27">
        <v>4</v>
      </c>
      <c r="K34" s="26">
        <v>21</v>
      </c>
      <c r="L34" s="26">
        <v>56.76</v>
      </c>
      <c r="M34" s="27">
        <v>3</v>
      </c>
      <c r="N34" s="26">
        <v>5</v>
      </c>
      <c r="O34" s="26">
        <v>13.51</v>
      </c>
      <c r="P34" s="27">
        <v>2</v>
      </c>
      <c r="Q34" s="26">
        <v>0</v>
      </c>
      <c r="R34" s="26">
        <v>0</v>
      </c>
      <c r="S34" s="27">
        <v>1</v>
      </c>
      <c r="T34" s="26">
        <v>0</v>
      </c>
      <c r="U34" s="26">
        <v>0</v>
      </c>
    </row>
    <row r="35" spans="1:21">
      <c r="A35" s="59"/>
      <c r="B35" s="63"/>
      <c r="C35" s="59"/>
      <c r="D35" s="60">
        <f>AVERAGE(D7:D34)</f>
        <v>4.3821428571428571</v>
      </c>
      <c r="E35" s="60">
        <f>AVERAGE(E7:E34)</f>
        <v>87.644285714285701</v>
      </c>
      <c r="F35" s="60">
        <f>AVERAGE(F7:F34)</f>
        <v>4.5714285714285712</v>
      </c>
      <c r="G35" s="59"/>
      <c r="H35" s="60">
        <f>AVERAGE(H7:H34)</f>
        <v>19.142857142857142</v>
      </c>
      <c r="I35" s="60">
        <f>AVERAGE(I7:I34)</f>
        <v>51.736785714285709</v>
      </c>
      <c r="J35" s="59"/>
      <c r="K35" s="60">
        <f>AVERAGE(K7:K34)</f>
        <v>13.392857142857142</v>
      </c>
      <c r="L35" s="60">
        <f>AVERAGE(L7:L34)</f>
        <v>36.19714285714285</v>
      </c>
      <c r="M35" s="59"/>
      <c r="N35" s="60">
        <f>AVERAGE(N7:N34)</f>
        <v>3.9642857142857144</v>
      </c>
      <c r="O35" s="60">
        <f>AVERAGE(O7:O34)</f>
        <v>10.71428571428571</v>
      </c>
      <c r="P35" s="59"/>
      <c r="Q35" s="60">
        <f>AVERAGE(Q7:Q34)</f>
        <v>0.4642857142857143</v>
      </c>
      <c r="R35" s="60">
        <f>AVERAGE(R7:R34)</f>
        <v>1.2535714285714286</v>
      </c>
      <c r="S35" s="59"/>
      <c r="T35" s="60">
        <f>AVERAGE(T7:T34)</f>
        <v>3.5714285714285712E-2</v>
      </c>
      <c r="U35" s="60">
        <f>AVERAGE(U7:U34)</f>
        <v>9.6428571428571433E-2</v>
      </c>
    </row>
    <row r="36" spans="1:21">
      <c r="A36" s="34"/>
    </row>
    <row r="37" spans="1:21">
      <c r="A37" s="34"/>
    </row>
    <row r="38" spans="1:21">
      <c r="A38" s="34"/>
    </row>
    <row r="39" spans="1:21">
      <c r="A39" s="34"/>
    </row>
    <row r="40" spans="1:21">
      <c r="A40" s="34"/>
    </row>
    <row r="41" spans="1:21">
      <c r="A41" s="34"/>
    </row>
    <row r="42" spans="1:21">
      <c r="A42" s="34"/>
    </row>
    <row r="43" spans="1:21">
      <c r="A43" s="34"/>
    </row>
    <row r="44" spans="1:21">
      <c r="A44" s="34"/>
    </row>
    <row r="45" spans="1:21">
      <c r="A45" s="34"/>
    </row>
    <row r="46" spans="1:21">
      <c r="A46" s="34"/>
    </row>
    <row r="47" spans="1:21">
      <c r="A47" s="34"/>
    </row>
    <row r="48" spans="1:21">
      <c r="A48" s="34"/>
    </row>
    <row r="49" spans="1:1">
      <c r="A49" s="34"/>
    </row>
    <row r="50" spans="1:1">
      <c r="A50" s="34"/>
    </row>
    <row r="51" spans="1:1">
      <c r="A51" s="34"/>
    </row>
    <row r="52" spans="1:1">
      <c r="A52" s="34"/>
    </row>
    <row r="53" spans="1:1">
      <c r="A53" s="34"/>
    </row>
    <row r="54" spans="1:1">
      <c r="A54" s="34"/>
    </row>
    <row r="55" spans="1:1">
      <c r="A55" s="34"/>
    </row>
    <row r="56" spans="1:1">
      <c r="A56" s="34"/>
    </row>
    <row r="57" spans="1:1">
      <c r="A57" s="34"/>
    </row>
    <row r="58" spans="1:1">
      <c r="A58" s="34"/>
    </row>
    <row r="59" spans="1:1">
      <c r="A59" s="34"/>
    </row>
    <row r="60" spans="1:1">
      <c r="A60" s="34"/>
    </row>
    <row r="61" spans="1:1">
      <c r="A61" s="34"/>
    </row>
    <row r="62" spans="1:1">
      <c r="A62" s="34"/>
    </row>
    <row r="63" spans="1:1">
      <c r="A63" s="34"/>
    </row>
    <row r="64" spans="1:1">
      <c r="A64" s="34"/>
    </row>
    <row r="65" spans="1:1">
      <c r="A65" s="34"/>
    </row>
    <row r="66" spans="1:1">
      <c r="A66" s="34"/>
    </row>
    <row r="67" spans="1:1">
      <c r="A67" s="34"/>
    </row>
    <row r="68" spans="1:1">
      <c r="A68" s="34"/>
    </row>
    <row r="69" spans="1:1">
      <c r="A69" s="34"/>
    </row>
    <row r="70" spans="1:1">
      <c r="A70" s="34"/>
    </row>
    <row r="71" spans="1:1">
      <c r="A71" s="34"/>
    </row>
    <row r="72" spans="1:1">
      <c r="A72" s="34"/>
    </row>
    <row r="73" spans="1:1">
      <c r="A73" s="34"/>
    </row>
    <row r="74" spans="1:1">
      <c r="A74" s="34"/>
    </row>
    <row r="75" spans="1:1">
      <c r="A75" s="34"/>
    </row>
    <row r="76" spans="1:1">
      <c r="A76" s="34"/>
    </row>
    <row r="77" spans="1:1">
      <c r="A77" s="34"/>
    </row>
    <row r="78" spans="1:1">
      <c r="A78" s="34"/>
    </row>
    <row r="79" spans="1:1">
      <c r="A79" s="34"/>
    </row>
    <row r="80" spans="1:1">
      <c r="A80" s="34"/>
    </row>
    <row r="81" spans="1:1">
      <c r="A81" s="34"/>
    </row>
    <row r="82" spans="1:1">
      <c r="A82" s="34"/>
    </row>
    <row r="83" spans="1:1">
      <c r="A83" s="34"/>
    </row>
    <row r="84" spans="1:1">
      <c r="A84" s="34"/>
    </row>
    <row r="85" spans="1:1">
      <c r="A85" s="34"/>
    </row>
    <row r="86" spans="1:1">
      <c r="A86" s="34"/>
    </row>
    <row r="87" spans="1:1">
      <c r="A87" s="34"/>
    </row>
    <row r="88" spans="1:1">
      <c r="A88" s="34"/>
    </row>
    <row r="89" spans="1:1">
      <c r="A89" s="34"/>
    </row>
    <row r="90" spans="1:1">
      <c r="A90" s="34"/>
    </row>
    <row r="91" spans="1:1">
      <c r="A91" s="34"/>
    </row>
    <row r="92" spans="1:1">
      <c r="A92" s="34"/>
    </row>
    <row r="93" spans="1:1">
      <c r="A93" s="34"/>
    </row>
    <row r="94" spans="1:1">
      <c r="A94" s="34"/>
    </row>
    <row r="95" spans="1:1">
      <c r="A95" s="34"/>
    </row>
    <row r="96" spans="1:1">
      <c r="A96" s="34"/>
    </row>
    <row r="97" spans="1:6">
      <c r="A97" s="34"/>
    </row>
    <row r="98" spans="1:6">
      <c r="A98" s="34"/>
    </row>
    <row r="99" spans="1:6">
      <c r="A99" s="34"/>
    </row>
    <row r="100" spans="1:6">
      <c r="A100" s="34"/>
    </row>
    <row r="101" spans="1:6">
      <c r="A101" s="34"/>
    </row>
    <row r="102" spans="1:6">
      <c r="A102" s="34"/>
    </row>
    <row r="103" spans="1:6">
      <c r="A103" s="34"/>
    </row>
    <row r="104" spans="1:6">
      <c r="A104" s="34"/>
    </row>
    <row r="105" spans="1:6">
      <c r="A105" s="34"/>
    </row>
    <row r="106" spans="1:6">
      <c r="A106" s="34"/>
    </row>
    <row r="107" spans="1:6">
      <c r="A107" s="34"/>
    </row>
    <row r="108" spans="1:6">
      <c r="A108" s="34"/>
    </row>
    <row r="109" spans="1:6">
      <c r="A109" s="34"/>
    </row>
    <row r="110" spans="1:6">
      <c r="A110" s="34"/>
    </row>
    <row r="111" spans="1:6">
      <c r="A111" s="34"/>
    </row>
    <row r="112" spans="1:6" ht="16" thickBot="1">
      <c r="D112" s="28">
        <f>(D111+D110+D109+D108)/4</f>
        <v>0</v>
      </c>
      <c r="E112" s="28">
        <f>(E111+E110+E109+E108)/4</f>
        <v>0</v>
      </c>
      <c r="F112" s="28">
        <f>(F111+F110+F109+F108)/4</f>
        <v>0</v>
      </c>
    </row>
    <row r="113" spans="1:7" ht="18" customHeight="1" thickTop="1">
      <c r="A113" s="68" t="s">
        <v>22</v>
      </c>
      <c r="B113" s="35" t="s">
        <v>24</v>
      </c>
      <c r="C113" s="71">
        <v>31</v>
      </c>
      <c r="D113" s="19" t="e">
        <f>(#REF!+#REF!+#REF!+#REF!)/4</f>
        <v>#REF!</v>
      </c>
      <c r="E113" s="19" t="e">
        <f>(#REF!+#REF!+#REF!+#REF!)/4</f>
        <v>#REF!</v>
      </c>
      <c r="F113" s="20" t="e">
        <f>(#REF!+#REF!+#REF!+#REF!)/4</f>
        <v>#REF!</v>
      </c>
      <c r="G113" s="74" t="s">
        <v>22</v>
      </c>
    </row>
    <row r="114" spans="1:7">
      <c r="A114" s="69"/>
      <c r="B114" s="30" t="s">
        <v>25</v>
      </c>
      <c r="C114" s="72"/>
      <c r="D114" s="18" t="e">
        <f>(#REF!+#REF!+#REF!+#REF!+#REF!)/5</f>
        <v>#REF!</v>
      </c>
      <c r="E114" s="18" t="e">
        <f>(#REF!+#REF!+#REF!+#REF!+#REF!)/5</f>
        <v>#REF!</v>
      </c>
      <c r="F114" s="24" t="e">
        <f>(#REF!+#REF!+#REF!+#REF!+#REF!)/5</f>
        <v>#REF!</v>
      </c>
      <c r="G114" s="75"/>
    </row>
    <row r="115" spans="1:7">
      <c r="A115" s="69"/>
      <c r="B115" s="31" t="s">
        <v>26</v>
      </c>
      <c r="C115" s="72"/>
      <c r="D115" s="17" t="e">
        <f>(#REF!+#REF!+#REF!+#REF!+#REF!+#REF!+#REF!+#REF!+#REF!+#REF!)/10</f>
        <v>#REF!</v>
      </c>
      <c r="E115" s="17" t="e">
        <f>(#REF!+#REF!+#REF!+#REF!+#REF!+#REF!+#REF!+#REF!+#REF!+#REF!)/10</f>
        <v>#REF!</v>
      </c>
      <c r="F115" s="21" t="e">
        <f>(#REF!+#REF!+#REF!+#REF!+#REF!+#REF!+#REF!+#REF!+#REF!+#REF!)/10</f>
        <v>#REF!</v>
      </c>
      <c r="G115" s="75"/>
    </row>
    <row r="116" spans="1:7" ht="30" customHeight="1">
      <c r="A116" s="69"/>
      <c r="B116" s="32" t="s">
        <v>27</v>
      </c>
      <c r="C116" s="72"/>
      <c r="D116" s="17" t="e">
        <f>(#REF!+#REF!+#REF!+#REF!)/4</f>
        <v>#REF!</v>
      </c>
      <c r="E116" s="17" t="e">
        <f>(#REF!+#REF!+#REF!+#REF!)/4</f>
        <v>#REF!</v>
      </c>
      <c r="F116" s="21" t="e">
        <f>(#REF!+#REF!+#REF!+#REF!)/4</f>
        <v>#REF!</v>
      </c>
      <c r="G116" s="75"/>
    </row>
    <row r="117" spans="1:7" ht="16" thickBot="1">
      <c r="A117" s="70"/>
      <c r="B117" s="36" t="s">
        <v>28</v>
      </c>
      <c r="C117" s="73"/>
      <c r="D117" s="22" t="e">
        <f>(#REF!+D67+D72+D77+D82+D87+D92+D97+D102+D107+D112)/11</f>
        <v>#REF!</v>
      </c>
      <c r="E117" s="22" t="e">
        <f>(#REF!+E67+E72+E77+E82+E87+E92+E97+E102+E107+E112)/11</f>
        <v>#REF!</v>
      </c>
      <c r="F117" s="23" t="e">
        <f>(#REF!+F67+F72+F77+F82+F87+F92+F97+F102+F107+F112)/11</f>
        <v>#REF!</v>
      </c>
      <c r="G117" s="76"/>
    </row>
    <row r="118" spans="1:7" ht="16" thickTop="1"/>
  </sheetData>
  <mergeCells count="4">
    <mergeCell ref="A1:V5"/>
    <mergeCell ref="A113:A117"/>
    <mergeCell ref="C113:C117"/>
    <mergeCell ref="G113:G117"/>
  </mergeCells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15"/>
  <sheetViews>
    <sheetView showGridLines="0" tabSelected="1" topLeftCell="A130" zoomScale="125" zoomScaleNormal="125" zoomScalePageLayoutView="125" workbookViewId="0">
      <selection activeCell="D150" sqref="D150"/>
    </sheetView>
  </sheetViews>
  <sheetFormatPr baseColWidth="10" defaultRowHeight="12" x14ac:dyDescent="0"/>
  <cols>
    <col min="1" max="1" width="28.5" style="52" customWidth="1"/>
    <col min="2" max="2" width="72.1640625" style="40" customWidth="1"/>
    <col min="3" max="3" width="13.1640625" style="5" customWidth="1"/>
    <col min="4" max="4" width="12.1640625" style="3" customWidth="1"/>
    <col min="5" max="5" width="12.1640625" style="10" customWidth="1"/>
    <col min="6" max="6" width="12" style="3" customWidth="1"/>
    <col min="7" max="7" width="14" style="3" customWidth="1"/>
    <col min="8" max="8" width="0.1640625" style="3" customWidth="1"/>
    <col min="9" max="9" width="14.83203125" style="3" customWidth="1"/>
    <col min="10" max="10" width="8.33203125" style="3" customWidth="1"/>
    <col min="11" max="11" width="7.33203125" style="3" customWidth="1"/>
    <col min="12" max="12" width="9.33203125" style="3" bestFit="1" customWidth="1"/>
    <col min="13" max="13" width="8.6640625" style="3" customWidth="1"/>
    <col min="14" max="14" width="7.83203125" style="3" customWidth="1"/>
    <col min="15" max="16" width="8" style="3" customWidth="1"/>
    <col min="17" max="17" width="8.5" style="3" customWidth="1"/>
    <col min="18" max="18" width="8.1640625" style="3" customWidth="1"/>
    <col min="19" max="19" width="8.33203125" style="3" customWidth="1"/>
    <col min="20" max="20" width="8.83203125" style="3" customWidth="1"/>
    <col min="21" max="22" width="7.6640625" style="3" customWidth="1"/>
    <col min="23" max="16384" width="10.83203125" style="1"/>
  </cols>
  <sheetData>
    <row r="1" spans="1:54" customFormat="1" ht="20">
      <c r="A1" s="44"/>
      <c r="B1" s="41"/>
      <c r="C1" s="43"/>
      <c r="D1" s="44"/>
      <c r="E1" s="43"/>
      <c r="F1" s="43"/>
      <c r="G1" s="43"/>
      <c r="H1" s="43"/>
      <c r="I1" s="77"/>
    </row>
    <row r="2" spans="1:54" customFormat="1" ht="20">
      <c r="A2" s="79"/>
      <c r="B2" s="79"/>
      <c r="C2" s="79"/>
      <c r="D2" s="79"/>
      <c r="E2" s="79"/>
      <c r="F2" s="79"/>
      <c r="G2" s="79"/>
      <c r="H2" s="79"/>
      <c r="I2" s="77"/>
    </row>
    <row r="3" spans="1:54" customFormat="1" ht="20">
      <c r="A3" s="80" t="s">
        <v>33</v>
      </c>
      <c r="B3" s="80"/>
      <c r="C3" s="80"/>
      <c r="D3" s="80"/>
      <c r="E3" s="80"/>
      <c r="F3" s="80"/>
      <c r="G3" s="80"/>
      <c r="H3" s="80"/>
      <c r="I3" s="77"/>
    </row>
    <row r="4" spans="1:54" customFormat="1" ht="20">
      <c r="A4" s="81"/>
      <c r="B4" s="81"/>
      <c r="C4" s="81"/>
      <c r="D4" s="81"/>
      <c r="E4" s="81"/>
      <c r="F4" s="81"/>
      <c r="G4" s="81"/>
      <c r="H4" s="81"/>
      <c r="I4" s="78"/>
    </row>
    <row r="5" spans="1:54" s="2" customFormat="1" ht="50" customHeight="1" thickBot="1">
      <c r="A5" s="12" t="s">
        <v>19</v>
      </c>
      <c r="B5" s="45" t="s">
        <v>34</v>
      </c>
      <c r="C5" s="12" t="s">
        <v>21</v>
      </c>
      <c r="D5" s="14" t="s">
        <v>0</v>
      </c>
      <c r="E5" s="13" t="s">
        <v>1</v>
      </c>
      <c r="F5" s="13" t="s">
        <v>2</v>
      </c>
      <c r="G5" s="15" t="s">
        <v>15</v>
      </c>
      <c r="H5" s="16" t="s">
        <v>16</v>
      </c>
      <c r="I5" s="16" t="s">
        <v>17</v>
      </c>
      <c r="J5" s="15" t="s">
        <v>12</v>
      </c>
      <c r="K5" s="16" t="s">
        <v>13</v>
      </c>
      <c r="L5" s="16" t="s">
        <v>14</v>
      </c>
      <c r="M5" s="15" t="s">
        <v>9</v>
      </c>
      <c r="N5" s="16" t="s">
        <v>10</v>
      </c>
      <c r="O5" s="16" t="s">
        <v>11</v>
      </c>
      <c r="P5" s="15" t="s">
        <v>6</v>
      </c>
      <c r="Q5" s="16" t="s">
        <v>7</v>
      </c>
      <c r="R5" s="16" t="s">
        <v>8</v>
      </c>
      <c r="S5" s="15" t="s">
        <v>3</v>
      </c>
      <c r="T5" s="16" t="s">
        <v>4</v>
      </c>
      <c r="U5" s="16" t="s">
        <v>5</v>
      </c>
    </row>
    <row r="6" spans="1:54" s="8" customFormat="1" ht="31" thickTop="1">
      <c r="A6" s="26" t="s">
        <v>18</v>
      </c>
      <c r="B6" s="25" t="s">
        <v>35</v>
      </c>
      <c r="C6" s="26">
        <v>4</v>
      </c>
      <c r="D6" s="26">
        <v>5</v>
      </c>
      <c r="E6" s="26">
        <v>100</v>
      </c>
      <c r="F6" s="26">
        <v>5</v>
      </c>
      <c r="G6" s="27">
        <v>5</v>
      </c>
      <c r="H6" s="26">
        <v>4</v>
      </c>
      <c r="I6" s="26">
        <v>100</v>
      </c>
      <c r="J6" s="27">
        <v>4</v>
      </c>
      <c r="K6" s="26">
        <v>0</v>
      </c>
      <c r="L6" s="26">
        <v>0</v>
      </c>
      <c r="M6" s="27">
        <v>3</v>
      </c>
      <c r="N6" s="26">
        <v>0</v>
      </c>
      <c r="O6" s="26">
        <v>0</v>
      </c>
      <c r="P6" s="27">
        <v>2</v>
      </c>
      <c r="Q6" s="26">
        <v>0</v>
      </c>
      <c r="R6" s="26">
        <v>0</v>
      </c>
      <c r="S6" s="27">
        <v>1</v>
      </c>
      <c r="T6" s="26">
        <v>0</v>
      </c>
      <c r="U6" s="26">
        <v>0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 ht="30">
      <c r="A7" s="26" t="s">
        <v>18</v>
      </c>
      <c r="B7" s="25" t="s">
        <v>35</v>
      </c>
      <c r="C7" s="26">
        <v>4</v>
      </c>
      <c r="D7" s="26">
        <v>4.5</v>
      </c>
      <c r="E7" s="26">
        <v>90</v>
      </c>
      <c r="F7" s="26">
        <v>4.5</v>
      </c>
      <c r="G7" s="27">
        <v>5</v>
      </c>
      <c r="H7" s="26">
        <v>2</v>
      </c>
      <c r="I7" s="26">
        <v>50</v>
      </c>
      <c r="J7" s="27">
        <v>4</v>
      </c>
      <c r="K7" s="26">
        <v>2</v>
      </c>
      <c r="L7" s="26">
        <v>50</v>
      </c>
      <c r="M7" s="27">
        <v>3</v>
      </c>
      <c r="N7" s="26">
        <v>0</v>
      </c>
      <c r="O7" s="26">
        <v>0</v>
      </c>
      <c r="P7" s="27">
        <v>2</v>
      </c>
      <c r="Q7" s="26">
        <v>0</v>
      </c>
      <c r="R7" s="26">
        <v>0</v>
      </c>
      <c r="S7" s="27">
        <v>1</v>
      </c>
      <c r="T7" s="26">
        <v>0</v>
      </c>
      <c r="U7" s="26">
        <v>0</v>
      </c>
      <c r="V7"/>
    </row>
    <row r="8" spans="1:54" ht="30">
      <c r="A8" s="26" t="s">
        <v>18</v>
      </c>
      <c r="B8" s="25" t="s">
        <v>35</v>
      </c>
      <c r="C8" s="26">
        <v>4</v>
      </c>
      <c r="D8" s="26">
        <v>4.25</v>
      </c>
      <c r="E8" s="26">
        <v>85</v>
      </c>
      <c r="F8" s="26">
        <v>4</v>
      </c>
      <c r="G8" s="27">
        <v>5</v>
      </c>
      <c r="H8" s="26">
        <v>1</v>
      </c>
      <c r="I8" s="26">
        <v>25</v>
      </c>
      <c r="J8" s="27">
        <v>4</v>
      </c>
      <c r="K8" s="26">
        <v>3</v>
      </c>
      <c r="L8" s="26">
        <v>75</v>
      </c>
      <c r="M8" s="27">
        <v>3</v>
      </c>
      <c r="N8" s="26">
        <v>0</v>
      </c>
      <c r="O8" s="26">
        <v>0</v>
      </c>
      <c r="P8" s="27">
        <v>2</v>
      </c>
      <c r="Q8" s="26">
        <v>0</v>
      </c>
      <c r="R8" s="26">
        <v>0</v>
      </c>
      <c r="S8" s="27">
        <v>1</v>
      </c>
      <c r="T8" s="26">
        <v>0</v>
      </c>
      <c r="U8" s="26">
        <v>0</v>
      </c>
      <c r="V8"/>
    </row>
    <row r="9" spans="1:54" ht="30">
      <c r="A9" s="26" t="s">
        <v>18</v>
      </c>
      <c r="B9" s="25" t="s">
        <v>35</v>
      </c>
      <c r="C9" s="26">
        <v>4</v>
      </c>
      <c r="D9" s="26">
        <v>4</v>
      </c>
      <c r="E9" s="26">
        <v>80</v>
      </c>
      <c r="F9" s="26">
        <v>4</v>
      </c>
      <c r="G9" s="27">
        <v>5</v>
      </c>
      <c r="H9" s="26">
        <v>0</v>
      </c>
      <c r="I9" s="26">
        <v>0</v>
      </c>
      <c r="J9" s="27">
        <v>4</v>
      </c>
      <c r="K9" s="26">
        <v>4</v>
      </c>
      <c r="L9" s="26">
        <v>100</v>
      </c>
      <c r="M9" s="27">
        <v>3</v>
      </c>
      <c r="N9" s="26">
        <v>0</v>
      </c>
      <c r="O9" s="26">
        <v>0</v>
      </c>
      <c r="P9" s="27">
        <v>2</v>
      </c>
      <c r="Q9" s="26">
        <v>0</v>
      </c>
      <c r="R9" s="26">
        <v>0</v>
      </c>
      <c r="S9" s="27">
        <v>1</v>
      </c>
      <c r="T9" s="26">
        <v>0</v>
      </c>
      <c r="U9" s="26">
        <v>0</v>
      </c>
      <c r="V9"/>
    </row>
    <row r="10" spans="1:54" ht="15">
      <c r="A10" s="26" t="s">
        <v>18</v>
      </c>
      <c r="B10" s="25" t="s">
        <v>36</v>
      </c>
      <c r="C10" s="26">
        <v>4</v>
      </c>
      <c r="D10" s="26">
        <v>4.75</v>
      </c>
      <c r="E10" s="26">
        <v>95</v>
      </c>
      <c r="F10" s="26">
        <v>5</v>
      </c>
      <c r="G10" s="27">
        <v>5</v>
      </c>
      <c r="H10" s="26">
        <v>3</v>
      </c>
      <c r="I10" s="26">
        <v>75</v>
      </c>
      <c r="J10" s="27">
        <v>4</v>
      </c>
      <c r="K10" s="26">
        <v>1</v>
      </c>
      <c r="L10" s="26">
        <v>25</v>
      </c>
      <c r="M10" s="27">
        <v>3</v>
      </c>
      <c r="N10" s="26">
        <v>0</v>
      </c>
      <c r="O10" s="26">
        <v>0</v>
      </c>
      <c r="P10" s="27">
        <v>2</v>
      </c>
      <c r="Q10" s="26">
        <v>0</v>
      </c>
      <c r="R10" s="26">
        <v>0</v>
      </c>
      <c r="S10" s="27">
        <v>1</v>
      </c>
      <c r="T10" s="26">
        <v>0</v>
      </c>
      <c r="U10" s="26">
        <v>0</v>
      </c>
      <c r="V10"/>
    </row>
    <row r="11" spans="1:54" ht="15">
      <c r="A11" s="26" t="s">
        <v>18</v>
      </c>
      <c r="B11" s="25" t="s">
        <v>36</v>
      </c>
      <c r="C11" s="26">
        <v>4</v>
      </c>
      <c r="D11" s="26">
        <v>5</v>
      </c>
      <c r="E11" s="26">
        <v>100</v>
      </c>
      <c r="F11" s="26">
        <v>5</v>
      </c>
      <c r="G11" s="27">
        <v>5</v>
      </c>
      <c r="H11" s="26">
        <v>4</v>
      </c>
      <c r="I11" s="26">
        <v>100</v>
      </c>
      <c r="J11" s="27">
        <v>4</v>
      </c>
      <c r="K11" s="26">
        <v>0</v>
      </c>
      <c r="L11" s="26">
        <v>0</v>
      </c>
      <c r="M11" s="27">
        <v>3</v>
      </c>
      <c r="N11" s="26">
        <v>0</v>
      </c>
      <c r="O11" s="26">
        <v>0</v>
      </c>
      <c r="P11" s="27">
        <v>2</v>
      </c>
      <c r="Q11" s="26">
        <v>0</v>
      </c>
      <c r="R11" s="26">
        <v>0</v>
      </c>
      <c r="S11" s="27">
        <v>1</v>
      </c>
      <c r="T11" s="26">
        <v>0</v>
      </c>
      <c r="U11" s="26">
        <v>0</v>
      </c>
      <c r="V11"/>
    </row>
    <row r="12" spans="1:54" ht="15">
      <c r="A12" s="26" t="s">
        <v>18</v>
      </c>
      <c r="B12" s="25" t="s">
        <v>36</v>
      </c>
      <c r="C12" s="26">
        <v>4</v>
      </c>
      <c r="D12" s="26">
        <v>4.25</v>
      </c>
      <c r="E12" s="26">
        <v>85</v>
      </c>
      <c r="F12" s="26">
        <v>4</v>
      </c>
      <c r="G12" s="27">
        <v>5</v>
      </c>
      <c r="H12" s="26">
        <v>1</v>
      </c>
      <c r="I12" s="26">
        <v>25</v>
      </c>
      <c r="J12" s="27">
        <v>4</v>
      </c>
      <c r="K12" s="26">
        <v>3</v>
      </c>
      <c r="L12" s="26">
        <v>75</v>
      </c>
      <c r="M12" s="27">
        <v>3</v>
      </c>
      <c r="N12" s="26">
        <v>0</v>
      </c>
      <c r="O12" s="26">
        <v>0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  <c r="V12"/>
    </row>
    <row r="13" spans="1:54" ht="15">
      <c r="A13" s="26" t="s">
        <v>18</v>
      </c>
      <c r="B13" s="25" t="s">
        <v>36</v>
      </c>
      <c r="C13" s="26">
        <v>4</v>
      </c>
      <c r="D13" s="26">
        <v>4.25</v>
      </c>
      <c r="E13" s="26">
        <v>85</v>
      </c>
      <c r="F13" s="26">
        <v>4</v>
      </c>
      <c r="G13" s="27">
        <v>5</v>
      </c>
      <c r="H13" s="26">
        <v>1</v>
      </c>
      <c r="I13" s="26">
        <v>25</v>
      </c>
      <c r="J13" s="27">
        <v>4</v>
      </c>
      <c r="K13" s="26">
        <v>3</v>
      </c>
      <c r="L13" s="26">
        <v>75</v>
      </c>
      <c r="M13" s="27">
        <v>3</v>
      </c>
      <c r="N13" s="26">
        <v>0</v>
      </c>
      <c r="O13" s="26">
        <v>0</v>
      </c>
      <c r="P13" s="27">
        <v>2</v>
      </c>
      <c r="Q13" s="26">
        <v>0</v>
      </c>
      <c r="R13" s="26">
        <v>0</v>
      </c>
      <c r="S13" s="27">
        <v>1</v>
      </c>
      <c r="T13" s="26">
        <v>0</v>
      </c>
      <c r="U13" s="26">
        <v>0</v>
      </c>
      <c r="V13"/>
    </row>
    <row r="14" spans="1:54" ht="30">
      <c r="A14" s="26" t="s">
        <v>18</v>
      </c>
      <c r="B14" s="25" t="s">
        <v>37</v>
      </c>
      <c r="C14" s="26">
        <v>4</v>
      </c>
      <c r="D14" s="26">
        <v>4.75</v>
      </c>
      <c r="E14" s="26">
        <v>95</v>
      </c>
      <c r="F14" s="26">
        <v>5</v>
      </c>
      <c r="G14" s="27">
        <v>5</v>
      </c>
      <c r="H14" s="26">
        <v>3</v>
      </c>
      <c r="I14" s="26">
        <v>75</v>
      </c>
      <c r="J14" s="27">
        <v>4</v>
      </c>
      <c r="K14" s="26">
        <v>1</v>
      </c>
      <c r="L14" s="26">
        <v>25</v>
      </c>
      <c r="M14" s="27">
        <v>3</v>
      </c>
      <c r="N14" s="26">
        <v>0</v>
      </c>
      <c r="O14" s="26">
        <v>0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  <c r="V14"/>
    </row>
    <row r="15" spans="1:54" ht="30">
      <c r="A15" s="26" t="s">
        <v>18</v>
      </c>
      <c r="B15" s="25" t="s">
        <v>37</v>
      </c>
      <c r="C15" s="26">
        <v>4</v>
      </c>
      <c r="D15" s="26">
        <v>4.75</v>
      </c>
      <c r="E15" s="26">
        <v>95</v>
      </c>
      <c r="F15" s="26">
        <v>5</v>
      </c>
      <c r="G15" s="27">
        <v>5</v>
      </c>
      <c r="H15" s="26">
        <v>3</v>
      </c>
      <c r="I15" s="26">
        <v>75</v>
      </c>
      <c r="J15" s="27">
        <v>4</v>
      </c>
      <c r="K15" s="26">
        <v>1</v>
      </c>
      <c r="L15" s="26">
        <v>25</v>
      </c>
      <c r="M15" s="27">
        <v>3</v>
      </c>
      <c r="N15" s="26">
        <v>0</v>
      </c>
      <c r="O15" s="26">
        <v>0</v>
      </c>
      <c r="P15" s="27">
        <v>2</v>
      </c>
      <c r="Q15" s="26">
        <v>0</v>
      </c>
      <c r="R15" s="26">
        <v>0</v>
      </c>
      <c r="S15" s="27">
        <v>1</v>
      </c>
      <c r="T15" s="26">
        <v>0</v>
      </c>
      <c r="U15" s="26">
        <v>0</v>
      </c>
      <c r="V15"/>
    </row>
    <row r="16" spans="1:54" ht="30">
      <c r="A16" s="26" t="s">
        <v>18</v>
      </c>
      <c r="B16" s="25" t="s">
        <v>37</v>
      </c>
      <c r="C16" s="26">
        <v>4</v>
      </c>
      <c r="D16" s="26">
        <v>4.75</v>
      </c>
      <c r="E16" s="26">
        <v>95</v>
      </c>
      <c r="F16" s="26">
        <v>5</v>
      </c>
      <c r="G16" s="27">
        <v>5</v>
      </c>
      <c r="H16" s="26">
        <v>3</v>
      </c>
      <c r="I16" s="26">
        <v>75</v>
      </c>
      <c r="J16" s="27">
        <v>4</v>
      </c>
      <c r="K16" s="26">
        <v>1</v>
      </c>
      <c r="L16" s="26">
        <v>25</v>
      </c>
      <c r="M16" s="27">
        <v>3</v>
      </c>
      <c r="N16" s="26">
        <v>0</v>
      </c>
      <c r="O16" s="26">
        <v>0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  <c r="V16"/>
    </row>
    <row r="17" spans="1:22" ht="30">
      <c r="A17" s="26" t="s">
        <v>18</v>
      </c>
      <c r="B17" s="25" t="s">
        <v>37</v>
      </c>
      <c r="C17" s="26">
        <v>4</v>
      </c>
      <c r="D17" s="26">
        <v>4.5</v>
      </c>
      <c r="E17" s="26">
        <v>90</v>
      </c>
      <c r="F17" s="26">
        <v>4.5</v>
      </c>
      <c r="G17" s="27">
        <v>5</v>
      </c>
      <c r="H17" s="26">
        <v>2</v>
      </c>
      <c r="I17" s="26">
        <v>50</v>
      </c>
      <c r="J17" s="27">
        <v>4</v>
      </c>
      <c r="K17" s="26">
        <v>2</v>
      </c>
      <c r="L17" s="26">
        <v>50</v>
      </c>
      <c r="M17" s="27">
        <v>3</v>
      </c>
      <c r="N17" s="26">
        <v>0</v>
      </c>
      <c r="O17" s="26">
        <v>0</v>
      </c>
      <c r="P17" s="27">
        <v>2</v>
      </c>
      <c r="Q17" s="26">
        <v>0</v>
      </c>
      <c r="R17" s="26">
        <v>0</v>
      </c>
      <c r="S17" s="27">
        <v>1</v>
      </c>
      <c r="T17" s="26">
        <v>0</v>
      </c>
      <c r="U17" s="26">
        <v>0</v>
      </c>
      <c r="V17"/>
    </row>
    <row r="18" spans="1:22" ht="15">
      <c r="A18" s="26" t="s">
        <v>18</v>
      </c>
      <c r="B18" s="25" t="s">
        <v>38</v>
      </c>
      <c r="C18" s="26">
        <v>4</v>
      </c>
      <c r="D18" s="26">
        <v>4.75</v>
      </c>
      <c r="E18" s="26">
        <v>95</v>
      </c>
      <c r="F18" s="26">
        <v>5</v>
      </c>
      <c r="G18" s="27">
        <v>5</v>
      </c>
      <c r="H18" s="26">
        <v>3</v>
      </c>
      <c r="I18" s="26">
        <v>75</v>
      </c>
      <c r="J18" s="27">
        <v>4</v>
      </c>
      <c r="K18" s="26">
        <v>1</v>
      </c>
      <c r="L18" s="26">
        <v>25</v>
      </c>
      <c r="M18" s="27">
        <v>3</v>
      </c>
      <c r="N18" s="26">
        <v>0</v>
      </c>
      <c r="O18" s="26">
        <v>0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  <c r="V18"/>
    </row>
    <row r="19" spans="1:22" ht="15">
      <c r="A19" s="26" t="s">
        <v>18</v>
      </c>
      <c r="B19" s="25" t="s">
        <v>38</v>
      </c>
      <c r="C19" s="26">
        <v>4</v>
      </c>
      <c r="D19" s="26">
        <v>5</v>
      </c>
      <c r="E19" s="26">
        <v>100</v>
      </c>
      <c r="F19" s="26">
        <v>5</v>
      </c>
      <c r="G19" s="27">
        <v>5</v>
      </c>
      <c r="H19" s="26">
        <v>4</v>
      </c>
      <c r="I19" s="26">
        <v>100</v>
      </c>
      <c r="J19" s="27">
        <v>4</v>
      </c>
      <c r="K19" s="26">
        <v>0</v>
      </c>
      <c r="L19" s="26">
        <v>0</v>
      </c>
      <c r="M19" s="27">
        <v>3</v>
      </c>
      <c r="N19" s="26">
        <v>0</v>
      </c>
      <c r="O19" s="26">
        <v>0</v>
      </c>
      <c r="P19" s="27">
        <v>2</v>
      </c>
      <c r="Q19" s="26">
        <v>0</v>
      </c>
      <c r="R19" s="26">
        <v>0</v>
      </c>
      <c r="S19" s="27">
        <v>1</v>
      </c>
      <c r="T19" s="26">
        <v>0</v>
      </c>
      <c r="U19" s="26">
        <v>0</v>
      </c>
      <c r="V19"/>
    </row>
    <row r="20" spans="1:22" ht="15">
      <c r="A20" s="26" t="s">
        <v>18</v>
      </c>
      <c r="B20" s="25" t="s">
        <v>38</v>
      </c>
      <c r="C20" s="26">
        <v>4</v>
      </c>
      <c r="D20" s="26">
        <v>4.5</v>
      </c>
      <c r="E20" s="26">
        <v>90</v>
      </c>
      <c r="F20" s="26">
        <v>4.5</v>
      </c>
      <c r="G20" s="27">
        <v>5</v>
      </c>
      <c r="H20" s="26">
        <v>2</v>
      </c>
      <c r="I20" s="26">
        <v>50</v>
      </c>
      <c r="J20" s="27">
        <v>4</v>
      </c>
      <c r="K20" s="26">
        <v>2</v>
      </c>
      <c r="L20" s="26">
        <v>50</v>
      </c>
      <c r="M20" s="27">
        <v>3</v>
      </c>
      <c r="N20" s="26">
        <v>0</v>
      </c>
      <c r="O20" s="26">
        <v>0</v>
      </c>
      <c r="P20" s="27">
        <v>2</v>
      </c>
      <c r="Q20" s="26">
        <v>0</v>
      </c>
      <c r="R20" s="26">
        <v>0</v>
      </c>
      <c r="S20" s="27">
        <v>1</v>
      </c>
      <c r="T20" s="26">
        <v>0</v>
      </c>
      <c r="U20" s="26">
        <v>0</v>
      </c>
      <c r="V20"/>
    </row>
    <row r="21" spans="1:22" ht="15">
      <c r="A21" s="26" t="s">
        <v>18</v>
      </c>
      <c r="B21" s="25" t="s">
        <v>38</v>
      </c>
      <c r="C21" s="26">
        <v>4</v>
      </c>
      <c r="D21" s="26">
        <v>4.75</v>
      </c>
      <c r="E21" s="26">
        <v>95</v>
      </c>
      <c r="F21" s="26">
        <v>5</v>
      </c>
      <c r="G21" s="27">
        <v>5</v>
      </c>
      <c r="H21" s="26">
        <v>3</v>
      </c>
      <c r="I21" s="26">
        <v>75</v>
      </c>
      <c r="J21" s="27">
        <v>4</v>
      </c>
      <c r="K21" s="26">
        <v>1</v>
      </c>
      <c r="L21" s="26">
        <v>25</v>
      </c>
      <c r="M21" s="27">
        <v>3</v>
      </c>
      <c r="N21" s="26">
        <v>0</v>
      </c>
      <c r="O21" s="26">
        <v>0</v>
      </c>
      <c r="P21" s="27">
        <v>2</v>
      </c>
      <c r="Q21" s="26">
        <v>0</v>
      </c>
      <c r="R21" s="26">
        <v>0</v>
      </c>
      <c r="S21" s="27">
        <v>1</v>
      </c>
      <c r="T21" s="26">
        <v>0</v>
      </c>
      <c r="U21" s="26">
        <v>0</v>
      </c>
      <c r="V21"/>
    </row>
    <row r="22" spans="1:22" ht="15">
      <c r="A22" s="26" t="s">
        <v>18</v>
      </c>
      <c r="B22" s="25" t="s">
        <v>39</v>
      </c>
      <c r="C22" s="26">
        <v>4</v>
      </c>
      <c r="D22" s="26">
        <v>5</v>
      </c>
      <c r="E22" s="26">
        <v>100</v>
      </c>
      <c r="F22" s="26">
        <v>5</v>
      </c>
      <c r="G22" s="27">
        <v>5</v>
      </c>
      <c r="H22" s="26">
        <v>4</v>
      </c>
      <c r="I22" s="26">
        <v>100</v>
      </c>
      <c r="J22" s="27">
        <v>4</v>
      </c>
      <c r="K22" s="26">
        <v>0</v>
      </c>
      <c r="L22" s="26">
        <v>0</v>
      </c>
      <c r="M22" s="27">
        <v>3</v>
      </c>
      <c r="N22" s="26">
        <v>0</v>
      </c>
      <c r="O22" s="26">
        <v>0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  <c r="V22"/>
    </row>
    <row r="23" spans="1:22" ht="15">
      <c r="A23" s="26" t="s">
        <v>18</v>
      </c>
      <c r="B23" s="25" t="s">
        <v>39</v>
      </c>
      <c r="C23" s="26">
        <v>4</v>
      </c>
      <c r="D23" s="26">
        <v>5</v>
      </c>
      <c r="E23" s="26">
        <v>100</v>
      </c>
      <c r="F23" s="26">
        <v>5</v>
      </c>
      <c r="G23" s="27">
        <v>5</v>
      </c>
      <c r="H23" s="26">
        <v>4</v>
      </c>
      <c r="I23" s="26">
        <v>100</v>
      </c>
      <c r="J23" s="27">
        <v>4</v>
      </c>
      <c r="K23" s="26">
        <v>0</v>
      </c>
      <c r="L23" s="26">
        <v>0</v>
      </c>
      <c r="M23" s="27">
        <v>3</v>
      </c>
      <c r="N23" s="26">
        <v>0</v>
      </c>
      <c r="O23" s="26">
        <v>0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  <c r="V23"/>
    </row>
    <row r="24" spans="1:22" ht="15">
      <c r="A24" s="26" t="s">
        <v>18</v>
      </c>
      <c r="B24" s="25" t="s">
        <v>39</v>
      </c>
      <c r="C24" s="26">
        <v>4</v>
      </c>
      <c r="D24" s="26">
        <v>5</v>
      </c>
      <c r="E24" s="26">
        <v>100</v>
      </c>
      <c r="F24" s="26">
        <v>5</v>
      </c>
      <c r="G24" s="27">
        <v>5</v>
      </c>
      <c r="H24" s="26">
        <v>4</v>
      </c>
      <c r="I24" s="26">
        <v>100</v>
      </c>
      <c r="J24" s="27">
        <v>4</v>
      </c>
      <c r="K24" s="26">
        <v>0</v>
      </c>
      <c r="L24" s="26">
        <v>0</v>
      </c>
      <c r="M24" s="27">
        <v>3</v>
      </c>
      <c r="N24" s="26">
        <v>0</v>
      </c>
      <c r="O24" s="26">
        <v>0</v>
      </c>
      <c r="P24" s="27">
        <v>2</v>
      </c>
      <c r="Q24" s="26">
        <v>0</v>
      </c>
      <c r="R24" s="26">
        <v>0</v>
      </c>
      <c r="S24" s="27">
        <v>1</v>
      </c>
      <c r="T24" s="26">
        <v>0</v>
      </c>
      <c r="U24" s="26">
        <v>0</v>
      </c>
      <c r="V24"/>
    </row>
    <row r="25" spans="1:22" ht="15">
      <c r="A25" s="26" t="s">
        <v>18</v>
      </c>
      <c r="B25" s="25" t="s">
        <v>39</v>
      </c>
      <c r="C25" s="26">
        <v>4</v>
      </c>
      <c r="D25" s="26">
        <v>5</v>
      </c>
      <c r="E25" s="26">
        <v>100</v>
      </c>
      <c r="F25" s="26">
        <v>5</v>
      </c>
      <c r="G25" s="27">
        <v>5</v>
      </c>
      <c r="H25" s="26">
        <v>4</v>
      </c>
      <c r="I25" s="26">
        <v>100</v>
      </c>
      <c r="J25" s="27">
        <v>4</v>
      </c>
      <c r="K25" s="26">
        <v>0</v>
      </c>
      <c r="L25" s="26">
        <v>0</v>
      </c>
      <c r="M25" s="27">
        <v>3</v>
      </c>
      <c r="N25" s="26">
        <v>0</v>
      </c>
      <c r="O25" s="26">
        <v>0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  <c r="V25"/>
    </row>
    <row r="26" spans="1:22" ht="15">
      <c r="A26" s="26" t="s">
        <v>18</v>
      </c>
      <c r="B26" s="25" t="s">
        <v>40</v>
      </c>
      <c r="C26" s="26">
        <v>4</v>
      </c>
      <c r="D26" s="26">
        <v>4.5</v>
      </c>
      <c r="E26" s="26">
        <v>90</v>
      </c>
      <c r="F26" s="26">
        <v>4.5</v>
      </c>
      <c r="G26" s="27">
        <v>5</v>
      </c>
      <c r="H26" s="26">
        <v>2</v>
      </c>
      <c r="I26" s="26">
        <v>50</v>
      </c>
      <c r="J26" s="27">
        <v>4</v>
      </c>
      <c r="K26" s="26">
        <v>2</v>
      </c>
      <c r="L26" s="26">
        <v>50</v>
      </c>
      <c r="M26" s="27">
        <v>3</v>
      </c>
      <c r="N26" s="26">
        <v>0</v>
      </c>
      <c r="O26" s="26">
        <v>0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  <c r="V26"/>
    </row>
    <row r="27" spans="1:22" ht="15">
      <c r="A27" s="26" t="s">
        <v>18</v>
      </c>
      <c r="B27" s="25" t="s">
        <v>40</v>
      </c>
      <c r="C27" s="26">
        <v>4</v>
      </c>
      <c r="D27" s="26">
        <v>4.5</v>
      </c>
      <c r="E27" s="26">
        <v>90</v>
      </c>
      <c r="F27" s="26">
        <v>4.5</v>
      </c>
      <c r="G27" s="27">
        <v>5</v>
      </c>
      <c r="H27" s="26">
        <v>2</v>
      </c>
      <c r="I27" s="26">
        <v>50</v>
      </c>
      <c r="J27" s="27">
        <v>4</v>
      </c>
      <c r="K27" s="26">
        <v>2</v>
      </c>
      <c r="L27" s="26">
        <v>50</v>
      </c>
      <c r="M27" s="27">
        <v>3</v>
      </c>
      <c r="N27" s="26">
        <v>0</v>
      </c>
      <c r="O27" s="26">
        <v>0</v>
      </c>
      <c r="P27" s="27">
        <v>2</v>
      </c>
      <c r="Q27" s="26">
        <v>0</v>
      </c>
      <c r="R27" s="26">
        <v>0</v>
      </c>
      <c r="S27" s="27">
        <v>1</v>
      </c>
      <c r="T27" s="26">
        <v>0</v>
      </c>
      <c r="U27" s="26">
        <v>0</v>
      </c>
      <c r="V27"/>
    </row>
    <row r="28" spans="1:22" ht="15">
      <c r="A28" s="26" t="s">
        <v>18</v>
      </c>
      <c r="B28" s="25" t="s">
        <v>40</v>
      </c>
      <c r="C28" s="26">
        <v>4</v>
      </c>
      <c r="D28" s="26">
        <v>4.5</v>
      </c>
      <c r="E28" s="26">
        <v>90</v>
      </c>
      <c r="F28" s="26">
        <v>4.5</v>
      </c>
      <c r="G28" s="27">
        <v>5</v>
      </c>
      <c r="H28" s="26">
        <v>2</v>
      </c>
      <c r="I28" s="26">
        <v>50</v>
      </c>
      <c r="J28" s="27">
        <v>4</v>
      </c>
      <c r="K28" s="26">
        <v>2</v>
      </c>
      <c r="L28" s="26">
        <v>50</v>
      </c>
      <c r="M28" s="27">
        <v>3</v>
      </c>
      <c r="N28" s="26">
        <v>0</v>
      </c>
      <c r="O28" s="26">
        <v>0</v>
      </c>
      <c r="P28" s="27">
        <v>2</v>
      </c>
      <c r="Q28" s="26">
        <v>0</v>
      </c>
      <c r="R28" s="26">
        <v>0</v>
      </c>
      <c r="S28" s="27">
        <v>1</v>
      </c>
      <c r="T28" s="26">
        <v>0</v>
      </c>
      <c r="U28" s="26">
        <v>0</v>
      </c>
      <c r="V28"/>
    </row>
    <row r="29" spans="1:22" ht="15">
      <c r="A29" s="26" t="s">
        <v>18</v>
      </c>
      <c r="B29" s="25" t="s">
        <v>40</v>
      </c>
      <c r="C29" s="26">
        <v>4</v>
      </c>
      <c r="D29" s="26">
        <v>4</v>
      </c>
      <c r="E29" s="26">
        <v>80</v>
      </c>
      <c r="F29" s="26">
        <v>4</v>
      </c>
      <c r="G29" s="27">
        <v>5</v>
      </c>
      <c r="H29" s="26">
        <v>1</v>
      </c>
      <c r="I29" s="26">
        <v>25</v>
      </c>
      <c r="J29" s="27">
        <v>4</v>
      </c>
      <c r="K29" s="26">
        <v>2</v>
      </c>
      <c r="L29" s="26">
        <v>50</v>
      </c>
      <c r="M29" s="27">
        <v>3</v>
      </c>
      <c r="N29" s="26">
        <v>1</v>
      </c>
      <c r="O29" s="26">
        <v>25</v>
      </c>
      <c r="P29" s="27">
        <v>2</v>
      </c>
      <c r="Q29" s="26">
        <v>0</v>
      </c>
      <c r="R29" s="26">
        <v>0</v>
      </c>
      <c r="S29" s="27">
        <v>1</v>
      </c>
      <c r="T29" s="26">
        <v>0</v>
      </c>
      <c r="U29" s="26">
        <v>0</v>
      </c>
      <c r="V29"/>
    </row>
    <row r="30" spans="1:22" ht="30">
      <c r="A30" s="26" t="s">
        <v>18</v>
      </c>
      <c r="B30" s="25" t="s">
        <v>41</v>
      </c>
      <c r="C30" s="26">
        <v>4</v>
      </c>
      <c r="D30" s="26">
        <v>4.25</v>
      </c>
      <c r="E30" s="26">
        <v>85</v>
      </c>
      <c r="F30" s="26">
        <v>4</v>
      </c>
      <c r="G30" s="27">
        <v>5</v>
      </c>
      <c r="H30" s="26">
        <v>1</v>
      </c>
      <c r="I30" s="26">
        <v>25</v>
      </c>
      <c r="J30" s="27">
        <v>4</v>
      </c>
      <c r="K30" s="26">
        <v>3</v>
      </c>
      <c r="L30" s="26">
        <v>75</v>
      </c>
      <c r="M30" s="27">
        <v>3</v>
      </c>
      <c r="N30" s="26">
        <v>0</v>
      </c>
      <c r="O30" s="26">
        <v>0</v>
      </c>
      <c r="P30" s="27">
        <v>2</v>
      </c>
      <c r="Q30" s="26">
        <v>0</v>
      </c>
      <c r="R30" s="26">
        <v>0</v>
      </c>
      <c r="S30" s="27">
        <v>1</v>
      </c>
      <c r="T30" s="26">
        <v>0</v>
      </c>
      <c r="U30" s="26">
        <v>0</v>
      </c>
      <c r="V30"/>
    </row>
    <row r="31" spans="1:22" ht="30">
      <c r="A31" s="26" t="s">
        <v>18</v>
      </c>
      <c r="B31" s="25" t="s">
        <v>41</v>
      </c>
      <c r="C31" s="26">
        <v>4</v>
      </c>
      <c r="D31" s="26">
        <v>4.5</v>
      </c>
      <c r="E31" s="26">
        <v>90</v>
      </c>
      <c r="F31" s="26">
        <v>4.5</v>
      </c>
      <c r="G31" s="27">
        <v>5</v>
      </c>
      <c r="H31" s="26">
        <v>2</v>
      </c>
      <c r="I31" s="26">
        <v>50</v>
      </c>
      <c r="J31" s="27">
        <v>4</v>
      </c>
      <c r="K31" s="26">
        <v>2</v>
      </c>
      <c r="L31" s="26">
        <v>50</v>
      </c>
      <c r="M31" s="27">
        <v>3</v>
      </c>
      <c r="N31" s="26">
        <v>0</v>
      </c>
      <c r="O31" s="26">
        <v>0</v>
      </c>
      <c r="P31" s="27">
        <v>2</v>
      </c>
      <c r="Q31" s="26">
        <v>0</v>
      </c>
      <c r="R31" s="26">
        <v>0</v>
      </c>
      <c r="S31" s="27">
        <v>1</v>
      </c>
      <c r="T31" s="26">
        <v>0</v>
      </c>
      <c r="U31" s="26">
        <v>0</v>
      </c>
      <c r="V31"/>
    </row>
    <row r="32" spans="1:22" ht="30">
      <c r="A32" s="26" t="s">
        <v>18</v>
      </c>
      <c r="B32" s="25" t="s">
        <v>41</v>
      </c>
      <c r="C32" s="26">
        <v>4</v>
      </c>
      <c r="D32" s="26">
        <v>4</v>
      </c>
      <c r="E32" s="26">
        <v>80</v>
      </c>
      <c r="F32" s="26">
        <v>4</v>
      </c>
      <c r="G32" s="27">
        <v>5</v>
      </c>
      <c r="H32" s="26">
        <v>0</v>
      </c>
      <c r="I32" s="26">
        <v>0</v>
      </c>
      <c r="J32" s="27">
        <v>4</v>
      </c>
      <c r="K32" s="26">
        <v>4</v>
      </c>
      <c r="L32" s="26">
        <v>100</v>
      </c>
      <c r="M32" s="27">
        <v>3</v>
      </c>
      <c r="N32" s="26">
        <v>0</v>
      </c>
      <c r="O32" s="26">
        <v>0</v>
      </c>
      <c r="P32" s="27">
        <v>2</v>
      </c>
      <c r="Q32" s="26">
        <v>0</v>
      </c>
      <c r="R32" s="26">
        <v>0</v>
      </c>
      <c r="S32" s="27">
        <v>1</v>
      </c>
      <c r="T32" s="26">
        <v>0</v>
      </c>
      <c r="U32" s="26">
        <v>0</v>
      </c>
      <c r="V32"/>
    </row>
    <row r="33" spans="1:22" ht="30">
      <c r="A33" s="26" t="s">
        <v>18</v>
      </c>
      <c r="B33" s="25" t="s">
        <v>41</v>
      </c>
      <c r="C33" s="26">
        <v>4</v>
      </c>
      <c r="D33" s="26">
        <v>4.25</v>
      </c>
      <c r="E33" s="26">
        <v>85</v>
      </c>
      <c r="F33" s="26">
        <v>4</v>
      </c>
      <c r="G33" s="27">
        <v>5</v>
      </c>
      <c r="H33" s="26">
        <v>1</v>
      </c>
      <c r="I33" s="26">
        <v>25</v>
      </c>
      <c r="J33" s="27">
        <v>4</v>
      </c>
      <c r="K33" s="26">
        <v>3</v>
      </c>
      <c r="L33" s="26">
        <v>75</v>
      </c>
      <c r="M33" s="27">
        <v>3</v>
      </c>
      <c r="N33" s="26">
        <v>0</v>
      </c>
      <c r="O33" s="26">
        <v>0</v>
      </c>
      <c r="P33" s="27">
        <v>2</v>
      </c>
      <c r="Q33" s="26">
        <v>0</v>
      </c>
      <c r="R33" s="26">
        <v>0</v>
      </c>
      <c r="S33" s="27">
        <v>1</v>
      </c>
      <c r="T33" s="26">
        <v>0</v>
      </c>
      <c r="U33" s="26">
        <v>0</v>
      </c>
      <c r="V33"/>
    </row>
    <row r="34" spans="1:22" ht="15">
      <c r="A34" s="42"/>
      <c r="B34" s="54" t="s">
        <v>29</v>
      </c>
      <c r="C34" s="39"/>
      <c r="D34" s="55">
        <f>AVERAGE(D6:D33)</f>
        <v>4.5803571428571432</v>
      </c>
      <c r="E34" s="55">
        <f>AVERAGE(E6:E33)</f>
        <v>91.607142857142861</v>
      </c>
      <c r="F34" s="55">
        <f>AVERAGE(F6:F33)</f>
        <v>4.5892857142857144</v>
      </c>
      <c r="G34" s="39"/>
      <c r="H34" s="39"/>
      <c r="I34" s="55">
        <f>AVERAGE(I6:I33)</f>
        <v>58.928571428571431</v>
      </c>
      <c r="J34" s="39"/>
      <c r="K34" s="55">
        <f>AVERAGE(K6:K33)</f>
        <v>1.6071428571428572</v>
      </c>
      <c r="L34" s="55">
        <f>AVERAGE(L6:L33)</f>
        <v>40.178571428571431</v>
      </c>
      <c r="M34" s="39"/>
      <c r="N34" s="55">
        <f>AVERAGE(N6:N33)</f>
        <v>3.5714285714285712E-2</v>
      </c>
      <c r="O34" s="55">
        <f>AVERAGE(O6:O33)</f>
        <v>0.8928571428571429</v>
      </c>
      <c r="P34" s="39"/>
      <c r="Q34" s="55">
        <f>AVERAGE(Q6:Q33)</f>
        <v>0</v>
      </c>
      <c r="R34" s="55">
        <f>AVERAGE(R6:R33)</f>
        <v>0</v>
      </c>
      <c r="S34" s="39"/>
      <c r="T34" s="55">
        <f>AVERAGE(T6:T33)</f>
        <v>0</v>
      </c>
      <c r="U34" s="55">
        <f>AVERAGE(U6:U33)</f>
        <v>0</v>
      </c>
      <c r="V34"/>
    </row>
    <row r="35" spans="1:22" ht="30">
      <c r="A35" s="26" t="s">
        <v>20</v>
      </c>
      <c r="B35" s="25" t="s">
        <v>35</v>
      </c>
      <c r="C35" s="26">
        <v>5</v>
      </c>
      <c r="D35" s="26">
        <v>4.2</v>
      </c>
      <c r="E35" s="26">
        <v>84</v>
      </c>
      <c r="F35" s="26">
        <v>4</v>
      </c>
      <c r="G35" s="27">
        <v>5</v>
      </c>
      <c r="H35" s="26">
        <v>1</v>
      </c>
      <c r="I35" s="26">
        <v>20</v>
      </c>
      <c r="J35" s="27">
        <v>4</v>
      </c>
      <c r="K35" s="26">
        <v>4</v>
      </c>
      <c r="L35" s="26">
        <v>80</v>
      </c>
      <c r="M35" s="27">
        <v>3</v>
      </c>
      <c r="N35" s="26">
        <v>0</v>
      </c>
      <c r="O35" s="26">
        <v>0</v>
      </c>
      <c r="P35" s="27">
        <v>2</v>
      </c>
      <c r="Q35" s="26">
        <v>0</v>
      </c>
      <c r="R35" s="26">
        <v>0</v>
      </c>
      <c r="S35" s="27">
        <v>1</v>
      </c>
      <c r="T35" s="26">
        <v>0</v>
      </c>
      <c r="U35" s="26">
        <v>0</v>
      </c>
      <c r="V35"/>
    </row>
    <row r="36" spans="1:22" ht="30">
      <c r="A36" s="26" t="s">
        <v>20</v>
      </c>
      <c r="B36" s="25" t="s">
        <v>35</v>
      </c>
      <c r="C36" s="26">
        <v>5</v>
      </c>
      <c r="D36" s="26">
        <v>4.8</v>
      </c>
      <c r="E36" s="26">
        <v>96</v>
      </c>
      <c r="F36" s="26">
        <v>5</v>
      </c>
      <c r="G36" s="27">
        <v>5</v>
      </c>
      <c r="H36" s="26">
        <v>4</v>
      </c>
      <c r="I36" s="26">
        <v>80</v>
      </c>
      <c r="J36" s="27">
        <v>4</v>
      </c>
      <c r="K36" s="26">
        <v>1</v>
      </c>
      <c r="L36" s="26">
        <v>20</v>
      </c>
      <c r="M36" s="27">
        <v>3</v>
      </c>
      <c r="N36" s="26">
        <v>0</v>
      </c>
      <c r="O36" s="26">
        <v>0</v>
      </c>
      <c r="P36" s="27">
        <v>2</v>
      </c>
      <c r="Q36" s="26">
        <v>0</v>
      </c>
      <c r="R36" s="26">
        <v>0</v>
      </c>
      <c r="S36" s="27">
        <v>1</v>
      </c>
      <c r="T36" s="26">
        <v>0</v>
      </c>
      <c r="U36" s="26">
        <v>0</v>
      </c>
      <c r="V36"/>
    </row>
    <row r="37" spans="1:22" ht="30">
      <c r="A37" s="26" t="s">
        <v>20</v>
      </c>
      <c r="B37" s="25" t="s">
        <v>35</v>
      </c>
      <c r="C37" s="26">
        <v>5</v>
      </c>
      <c r="D37" s="26">
        <v>4.2</v>
      </c>
      <c r="E37" s="26">
        <v>84</v>
      </c>
      <c r="F37" s="26">
        <v>4</v>
      </c>
      <c r="G37" s="27">
        <v>5</v>
      </c>
      <c r="H37" s="26">
        <v>1</v>
      </c>
      <c r="I37" s="26">
        <v>20</v>
      </c>
      <c r="J37" s="27">
        <v>4</v>
      </c>
      <c r="K37" s="26">
        <v>4</v>
      </c>
      <c r="L37" s="26">
        <v>80</v>
      </c>
      <c r="M37" s="27">
        <v>3</v>
      </c>
      <c r="N37" s="26">
        <v>0</v>
      </c>
      <c r="O37" s="26">
        <v>0</v>
      </c>
      <c r="P37" s="27">
        <v>2</v>
      </c>
      <c r="Q37" s="26">
        <v>0</v>
      </c>
      <c r="R37" s="26">
        <v>0</v>
      </c>
      <c r="S37" s="27">
        <v>1</v>
      </c>
      <c r="T37" s="26">
        <v>0</v>
      </c>
      <c r="U37" s="26">
        <v>0</v>
      </c>
      <c r="V37"/>
    </row>
    <row r="38" spans="1:22" ht="30">
      <c r="A38" s="26" t="s">
        <v>20</v>
      </c>
      <c r="B38" s="25" t="s">
        <v>35</v>
      </c>
      <c r="C38" s="26">
        <v>5</v>
      </c>
      <c r="D38" s="26">
        <v>4.4000000000000004</v>
      </c>
      <c r="E38" s="26">
        <v>88</v>
      </c>
      <c r="F38" s="26">
        <v>4</v>
      </c>
      <c r="G38" s="27">
        <v>5</v>
      </c>
      <c r="H38" s="26">
        <v>2</v>
      </c>
      <c r="I38" s="26">
        <v>40</v>
      </c>
      <c r="J38" s="27">
        <v>4</v>
      </c>
      <c r="K38" s="26">
        <v>3</v>
      </c>
      <c r="L38" s="26">
        <v>60</v>
      </c>
      <c r="M38" s="27">
        <v>3</v>
      </c>
      <c r="N38" s="26">
        <v>0</v>
      </c>
      <c r="O38" s="26">
        <v>0</v>
      </c>
      <c r="P38" s="27">
        <v>2</v>
      </c>
      <c r="Q38" s="26">
        <v>0</v>
      </c>
      <c r="R38" s="26">
        <v>0</v>
      </c>
      <c r="S38" s="27">
        <v>1</v>
      </c>
      <c r="T38" s="26">
        <v>0</v>
      </c>
      <c r="U38" s="26">
        <v>0</v>
      </c>
      <c r="V38"/>
    </row>
    <row r="39" spans="1:22" ht="15">
      <c r="A39" s="26" t="s">
        <v>20</v>
      </c>
      <c r="B39" s="25" t="s">
        <v>36</v>
      </c>
      <c r="C39" s="26">
        <v>5</v>
      </c>
      <c r="D39" s="26">
        <v>4</v>
      </c>
      <c r="E39" s="26">
        <v>80</v>
      </c>
      <c r="F39" s="26">
        <v>4</v>
      </c>
      <c r="G39" s="27">
        <v>5</v>
      </c>
      <c r="H39" s="26">
        <v>2</v>
      </c>
      <c r="I39" s="26">
        <v>40</v>
      </c>
      <c r="J39" s="27">
        <v>4</v>
      </c>
      <c r="K39" s="26">
        <v>1</v>
      </c>
      <c r="L39" s="26">
        <v>20</v>
      </c>
      <c r="M39" s="27">
        <v>3</v>
      </c>
      <c r="N39" s="26">
        <v>2</v>
      </c>
      <c r="O39" s="26">
        <v>40</v>
      </c>
      <c r="P39" s="27">
        <v>2</v>
      </c>
      <c r="Q39" s="26">
        <v>0</v>
      </c>
      <c r="R39" s="26">
        <v>0</v>
      </c>
      <c r="S39" s="27">
        <v>1</v>
      </c>
      <c r="T39" s="26">
        <v>0</v>
      </c>
      <c r="U39" s="26">
        <v>0</v>
      </c>
      <c r="V39"/>
    </row>
    <row r="40" spans="1:22" ht="15">
      <c r="A40" s="26" t="s">
        <v>20</v>
      </c>
      <c r="B40" s="25" t="s">
        <v>36</v>
      </c>
      <c r="C40" s="26">
        <v>5</v>
      </c>
      <c r="D40" s="26">
        <v>4.5999999999999996</v>
      </c>
      <c r="E40" s="26">
        <v>92</v>
      </c>
      <c r="F40" s="26">
        <v>5</v>
      </c>
      <c r="G40" s="27">
        <v>5</v>
      </c>
      <c r="H40" s="26">
        <v>3</v>
      </c>
      <c r="I40" s="26">
        <v>60</v>
      </c>
      <c r="J40" s="27">
        <v>4</v>
      </c>
      <c r="K40" s="26">
        <v>2</v>
      </c>
      <c r="L40" s="26">
        <v>40</v>
      </c>
      <c r="M40" s="27">
        <v>3</v>
      </c>
      <c r="N40" s="26">
        <v>0</v>
      </c>
      <c r="O40" s="26">
        <v>0</v>
      </c>
      <c r="P40" s="27">
        <v>2</v>
      </c>
      <c r="Q40" s="26">
        <v>0</v>
      </c>
      <c r="R40" s="26">
        <v>0</v>
      </c>
      <c r="S40" s="27">
        <v>1</v>
      </c>
      <c r="T40" s="26">
        <v>0</v>
      </c>
      <c r="U40" s="26">
        <v>0</v>
      </c>
      <c r="V40"/>
    </row>
    <row r="41" spans="1:22" ht="15">
      <c r="A41" s="26" t="s">
        <v>20</v>
      </c>
      <c r="B41" s="25" t="s">
        <v>36</v>
      </c>
      <c r="C41" s="26">
        <v>5</v>
      </c>
      <c r="D41" s="26">
        <v>4.2</v>
      </c>
      <c r="E41" s="26">
        <v>84</v>
      </c>
      <c r="F41" s="26">
        <v>4</v>
      </c>
      <c r="G41" s="27">
        <v>5</v>
      </c>
      <c r="H41" s="26">
        <v>2</v>
      </c>
      <c r="I41" s="26">
        <v>40</v>
      </c>
      <c r="J41" s="27">
        <v>4</v>
      </c>
      <c r="K41" s="26">
        <v>2</v>
      </c>
      <c r="L41" s="26">
        <v>40</v>
      </c>
      <c r="M41" s="27">
        <v>3</v>
      </c>
      <c r="N41" s="26">
        <v>1</v>
      </c>
      <c r="O41" s="26">
        <v>20</v>
      </c>
      <c r="P41" s="27">
        <v>2</v>
      </c>
      <c r="Q41" s="26">
        <v>0</v>
      </c>
      <c r="R41" s="26">
        <v>0</v>
      </c>
      <c r="S41" s="27">
        <v>1</v>
      </c>
      <c r="T41" s="26">
        <v>0</v>
      </c>
      <c r="U41" s="26">
        <v>0</v>
      </c>
      <c r="V41"/>
    </row>
    <row r="42" spans="1:22" ht="15">
      <c r="A42" s="26" t="s">
        <v>20</v>
      </c>
      <c r="B42" s="25" t="s">
        <v>36</v>
      </c>
      <c r="C42" s="26">
        <v>5</v>
      </c>
      <c r="D42" s="26">
        <v>4.8</v>
      </c>
      <c r="E42" s="26">
        <v>96</v>
      </c>
      <c r="F42" s="26">
        <v>5</v>
      </c>
      <c r="G42" s="27">
        <v>5</v>
      </c>
      <c r="H42" s="26">
        <v>4</v>
      </c>
      <c r="I42" s="26">
        <v>80</v>
      </c>
      <c r="J42" s="27">
        <v>4</v>
      </c>
      <c r="K42" s="26">
        <v>1</v>
      </c>
      <c r="L42" s="26">
        <v>20</v>
      </c>
      <c r="M42" s="27">
        <v>3</v>
      </c>
      <c r="N42" s="26">
        <v>0</v>
      </c>
      <c r="O42" s="26">
        <v>0</v>
      </c>
      <c r="P42" s="27">
        <v>2</v>
      </c>
      <c r="Q42" s="26">
        <v>0</v>
      </c>
      <c r="R42" s="26">
        <v>0</v>
      </c>
      <c r="S42" s="27">
        <v>1</v>
      </c>
      <c r="T42" s="26">
        <v>0</v>
      </c>
      <c r="U42" s="26">
        <v>0</v>
      </c>
      <c r="V42"/>
    </row>
    <row r="43" spans="1:22" ht="30">
      <c r="A43" s="26" t="s">
        <v>20</v>
      </c>
      <c r="B43" s="25" t="s">
        <v>37</v>
      </c>
      <c r="C43" s="26">
        <v>5</v>
      </c>
      <c r="D43" s="26">
        <v>4.8</v>
      </c>
      <c r="E43" s="26">
        <v>96</v>
      </c>
      <c r="F43" s="26">
        <v>5</v>
      </c>
      <c r="G43" s="27">
        <v>5</v>
      </c>
      <c r="H43" s="26">
        <v>4</v>
      </c>
      <c r="I43" s="26">
        <v>80</v>
      </c>
      <c r="J43" s="27">
        <v>4</v>
      </c>
      <c r="K43" s="26">
        <v>1</v>
      </c>
      <c r="L43" s="26">
        <v>20</v>
      </c>
      <c r="M43" s="27">
        <v>3</v>
      </c>
      <c r="N43" s="26">
        <v>0</v>
      </c>
      <c r="O43" s="26">
        <v>0</v>
      </c>
      <c r="P43" s="27">
        <v>2</v>
      </c>
      <c r="Q43" s="26">
        <v>0</v>
      </c>
      <c r="R43" s="26">
        <v>0</v>
      </c>
      <c r="S43" s="27">
        <v>1</v>
      </c>
      <c r="T43" s="26">
        <v>0</v>
      </c>
      <c r="U43" s="26">
        <v>0</v>
      </c>
      <c r="V43"/>
    </row>
    <row r="44" spans="1:22" ht="30">
      <c r="A44" s="26" t="s">
        <v>20</v>
      </c>
      <c r="B44" s="25" t="s">
        <v>37</v>
      </c>
      <c r="C44" s="26">
        <v>5</v>
      </c>
      <c r="D44" s="26">
        <v>4.5999999999999996</v>
      </c>
      <c r="E44" s="26">
        <v>92</v>
      </c>
      <c r="F44" s="26">
        <v>5</v>
      </c>
      <c r="G44" s="27">
        <v>5</v>
      </c>
      <c r="H44" s="26">
        <v>3</v>
      </c>
      <c r="I44" s="26">
        <v>60</v>
      </c>
      <c r="J44" s="27">
        <v>4</v>
      </c>
      <c r="K44" s="26">
        <v>2</v>
      </c>
      <c r="L44" s="26">
        <v>40</v>
      </c>
      <c r="M44" s="27">
        <v>3</v>
      </c>
      <c r="N44" s="26">
        <v>0</v>
      </c>
      <c r="O44" s="26">
        <v>0</v>
      </c>
      <c r="P44" s="27">
        <v>2</v>
      </c>
      <c r="Q44" s="26">
        <v>0</v>
      </c>
      <c r="R44" s="26">
        <v>0</v>
      </c>
      <c r="S44" s="27">
        <v>1</v>
      </c>
      <c r="T44" s="26">
        <v>0</v>
      </c>
      <c r="U44" s="26">
        <v>0</v>
      </c>
      <c r="V44"/>
    </row>
    <row r="45" spans="1:22" ht="30">
      <c r="A45" s="26" t="s">
        <v>20</v>
      </c>
      <c r="B45" s="25" t="s">
        <v>37</v>
      </c>
      <c r="C45" s="26">
        <v>5</v>
      </c>
      <c r="D45" s="26">
        <v>4.4000000000000004</v>
      </c>
      <c r="E45" s="26">
        <v>88</v>
      </c>
      <c r="F45" s="26">
        <v>4</v>
      </c>
      <c r="G45" s="27">
        <v>5</v>
      </c>
      <c r="H45" s="26">
        <v>2</v>
      </c>
      <c r="I45" s="26">
        <v>40</v>
      </c>
      <c r="J45" s="27">
        <v>4</v>
      </c>
      <c r="K45" s="26">
        <v>3</v>
      </c>
      <c r="L45" s="26">
        <v>60</v>
      </c>
      <c r="M45" s="27">
        <v>3</v>
      </c>
      <c r="N45" s="26">
        <v>0</v>
      </c>
      <c r="O45" s="26">
        <v>0</v>
      </c>
      <c r="P45" s="27">
        <v>2</v>
      </c>
      <c r="Q45" s="26">
        <v>0</v>
      </c>
      <c r="R45" s="26">
        <v>0</v>
      </c>
      <c r="S45" s="27">
        <v>1</v>
      </c>
      <c r="T45" s="26">
        <v>0</v>
      </c>
      <c r="U45" s="26">
        <v>0</v>
      </c>
      <c r="V45"/>
    </row>
    <row r="46" spans="1:22" ht="30">
      <c r="A46" s="26" t="s">
        <v>20</v>
      </c>
      <c r="B46" s="25" t="s">
        <v>37</v>
      </c>
      <c r="C46" s="26">
        <v>5</v>
      </c>
      <c r="D46" s="26">
        <v>4.8</v>
      </c>
      <c r="E46" s="26">
        <v>96</v>
      </c>
      <c r="F46" s="26">
        <v>5</v>
      </c>
      <c r="G46" s="27">
        <v>5</v>
      </c>
      <c r="H46" s="26">
        <v>4</v>
      </c>
      <c r="I46" s="26">
        <v>80</v>
      </c>
      <c r="J46" s="27">
        <v>4</v>
      </c>
      <c r="K46" s="26">
        <v>1</v>
      </c>
      <c r="L46" s="26">
        <v>20</v>
      </c>
      <c r="M46" s="27">
        <v>3</v>
      </c>
      <c r="N46" s="26">
        <v>0</v>
      </c>
      <c r="O46" s="26">
        <v>0</v>
      </c>
      <c r="P46" s="27">
        <v>2</v>
      </c>
      <c r="Q46" s="26">
        <v>0</v>
      </c>
      <c r="R46" s="26">
        <v>0</v>
      </c>
      <c r="S46" s="27">
        <v>1</v>
      </c>
      <c r="T46" s="26">
        <v>0</v>
      </c>
      <c r="U46" s="26">
        <v>0</v>
      </c>
      <c r="V46"/>
    </row>
    <row r="47" spans="1:22" ht="15">
      <c r="A47" s="26" t="s">
        <v>20</v>
      </c>
      <c r="B47" s="25" t="s">
        <v>38</v>
      </c>
      <c r="C47" s="26">
        <v>5</v>
      </c>
      <c r="D47" s="26">
        <v>5</v>
      </c>
      <c r="E47" s="26">
        <v>100</v>
      </c>
      <c r="F47" s="26">
        <v>5</v>
      </c>
      <c r="G47" s="27">
        <v>5</v>
      </c>
      <c r="H47" s="26">
        <v>5</v>
      </c>
      <c r="I47" s="26">
        <v>100</v>
      </c>
      <c r="J47" s="27">
        <v>4</v>
      </c>
      <c r="K47" s="26">
        <v>0</v>
      </c>
      <c r="L47" s="26">
        <v>0</v>
      </c>
      <c r="M47" s="27">
        <v>3</v>
      </c>
      <c r="N47" s="26">
        <v>0</v>
      </c>
      <c r="O47" s="26">
        <v>0</v>
      </c>
      <c r="P47" s="27">
        <v>2</v>
      </c>
      <c r="Q47" s="26">
        <v>0</v>
      </c>
      <c r="R47" s="26">
        <v>0</v>
      </c>
      <c r="S47" s="27">
        <v>1</v>
      </c>
      <c r="T47" s="26">
        <v>0</v>
      </c>
      <c r="U47" s="26">
        <v>0</v>
      </c>
      <c r="V47"/>
    </row>
    <row r="48" spans="1:22" ht="15">
      <c r="A48" s="26" t="s">
        <v>20</v>
      </c>
      <c r="B48" s="25" t="s">
        <v>38</v>
      </c>
      <c r="C48" s="26">
        <v>5</v>
      </c>
      <c r="D48" s="26">
        <v>5</v>
      </c>
      <c r="E48" s="26">
        <v>100</v>
      </c>
      <c r="F48" s="26">
        <v>5</v>
      </c>
      <c r="G48" s="27">
        <v>5</v>
      </c>
      <c r="H48" s="26">
        <v>5</v>
      </c>
      <c r="I48" s="26">
        <v>100</v>
      </c>
      <c r="J48" s="27">
        <v>4</v>
      </c>
      <c r="K48" s="26">
        <v>0</v>
      </c>
      <c r="L48" s="26">
        <v>0</v>
      </c>
      <c r="M48" s="27">
        <v>3</v>
      </c>
      <c r="N48" s="26">
        <v>0</v>
      </c>
      <c r="O48" s="26">
        <v>0</v>
      </c>
      <c r="P48" s="27">
        <v>2</v>
      </c>
      <c r="Q48" s="26">
        <v>0</v>
      </c>
      <c r="R48" s="26">
        <v>0</v>
      </c>
      <c r="S48" s="27">
        <v>1</v>
      </c>
      <c r="T48" s="26">
        <v>0</v>
      </c>
      <c r="U48" s="26">
        <v>0</v>
      </c>
      <c r="V48"/>
    </row>
    <row r="49" spans="1:22" ht="15">
      <c r="A49" s="26" t="s">
        <v>20</v>
      </c>
      <c r="B49" s="25" t="s">
        <v>38</v>
      </c>
      <c r="C49" s="26">
        <v>5</v>
      </c>
      <c r="D49" s="26">
        <v>4.4000000000000004</v>
      </c>
      <c r="E49" s="26">
        <v>88</v>
      </c>
      <c r="F49" s="26">
        <v>4</v>
      </c>
      <c r="G49" s="27">
        <v>5</v>
      </c>
      <c r="H49" s="26">
        <v>2</v>
      </c>
      <c r="I49" s="26">
        <v>40</v>
      </c>
      <c r="J49" s="27">
        <v>4</v>
      </c>
      <c r="K49" s="26">
        <v>3</v>
      </c>
      <c r="L49" s="26">
        <v>60</v>
      </c>
      <c r="M49" s="27">
        <v>3</v>
      </c>
      <c r="N49" s="26">
        <v>0</v>
      </c>
      <c r="O49" s="26">
        <v>0</v>
      </c>
      <c r="P49" s="27">
        <v>2</v>
      </c>
      <c r="Q49" s="26">
        <v>0</v>
      </c>
      <c r="R49" s="26">
        <v>0</v>
      </c>
      <c r="S49" s="27">
        <v>1</v>
      </c>
      <c r="T49" s="26">
        <v>0</v>
      </c>
      <c r="U49" s="26">
        <v>0</v>
      </c>
      <c r="V49"/>
    </row>
    <row r="50" spans="1:22" ht="15">
      <c r="A50" s="26" t="s">
        <v>20</v>
      </c>
      <c r="B50" s="25" t="s">
        <v>38</v>
      </c>
      <c r="C50" s="26">
        <v>5</v>
      </c>
      <c r="D50" s="26">
        <v>4.8</v>
      </c>
      <c r="E50" s="26">
        <v>96</v>
      </c>
      <c r="F50" s="26">
        <v>5</v>
      </c>
      <c r="G50" s="27">
        <v>5</v>
      </c>
      <c r="H50" s="26">
        <v>4</v>
      </c>
      <c r="I50" s="26">
        <v>80</v>
      </c>
      <c r="J50" s="27">
        <v>4</v>
      </c>
      <c r="K50" s="26">
        <v>1</v>
      </c>
      <c r="L50" s="26">
        <v>20</v>
      </c>
      <c r="M50" s="27">
        <v>3</v>
      </c>
      <c r="N50" s="26">
        <v>0</v>
      </c>
      <c r="O50" s="26">
        <v>0</v>
      </c>
      <c r="P50" s="27">
        <v>2</v>
      </c>
      <c r="Q50" s="26">
        <v>0</v>
      </c>
      <c r="R50" s="26">
        <v>0</v>
      </c>
      <c r="S50" s="27">
        <v>1</v>
      </c>
      <c r="T50" s="26">
        <v>0</v>
      </c>
      <c r="U50" s="26">
        <v>0</v>
      </c>
      <c r="V50"/>
    </row>
    <row r="51" spans="1:22" ht="15">
      <c r="A51" s="26" t="s">
        <v>20</v>
      </c>
      <c r="B51" s="25" t="s">
        <v>39</v>
      </c>
      <c r="C51" s="26">
        <v>5</v>
      </c>
      <c r="D51" s="26">
        <v>5</v>
      </c>
      <c r="E51" s="26">
        <v>100</v>
      </c>
      <c r="F51" s="26">
        <v>5</v>
      </c>
      <c r="G51" s="27">
        <v>5</v>
      </c>
      <c r="H51" s="26">
        <v>5</v>
      </c>
      <c r="I51" s="26">
        <v>100</v>
      </c>
      <c r="J51" s="27">
        <v>4</v>
      </c>
      <c r="K51" s="26">
        <v>0</v>
      </c>
      <c r="L51" s="26">
        <v>0</v>
      </c>
      <c r="M51" s="27">
        <v>3</v>
      </c>
      <c r="N51" s="26">
        <v>0</v>
      </c>
      <c r="O51" s="26">
        <v>0</v>
      </c>
      <c r="P51" s="27">
        <v>2</v>
      </c>
      <c r="Q51" s="26">
        <v>0</v>
      </c>
      <c r="R51" s="26">
        <v>0</v>
      </c>
      <c r="S51" s="27">
        <v>1</v>
      </c>
      <c r="T51" s="26">
        <v>0</v>
      </c>
      <c r="U51" s="26">
        <v>0</v>
      </c>
      <c r="V51"/>
    </row>
    <row r="52" spans="1:22" ht="15">
      <c r="A52" s="26" t="s">
        <v>20</v>
      </c>
      <c r="B52" s="25" t="s">
        <v>39</v>
      </c>
      <c r="C52" s="26">
        <v>5</v>
      </c>
      <c r="D52" s="26">
        <v>5</v>
      </c>
      <c r="E52" s="26">
        <v>100</v>
      </c>
      <c r="F52" s="26">
        <v>5</v>
      </c>
      <c r="G52" s="27">
        <v>5</v>
      </c>
      <c r="H52" s="26">
        <v>5</v>
      </c>
      <c r="I52" s="26">
        <v>100</v>
      </c>
      <c r="J52" s="27">
        <v>4</v>
      </c>
      <c r="K52" s="26">
        <v>0</v>
      </c>
      <c r="L52" s="26">
        <v>0</v>
      </c>
      <c r="M52" s="27">
        <v>3</v>
      </c>
      <c r="N52" s="26">
        <v>0</v>
      </c>
      <c r="O52" s="26">
        <v>0</v>
      </c>
      <c r="P52" s="27">
        <v>2</v>
      </c>
      <c r="Q52" s="26">
        <v>0</v>
      </c>
      <c r="R52" s="26">
        <v>0</v>
      </c>
      <c r="S52" s="27">
        <v>1</v>
      </c>
      <c r="T52" s="26">
        <v>0</v>
      </c>
      <c r="U52" s="26">
        <v>0</v>
      </c>
      <c r="V52"/>
    </row>
    <row r="53" spans="1:22" ht="15">
      <c r="A53" s="26" t="s">
        <v>20</v>
      </c>
      <c r="B53" s="25" t="s">
        <v>39</v>
      </c>
      <c r="C53" s="26">
        <v>5</v>
      </c>
      <c r="D53" s="26">
        <v>4.5999999999999996</v>
      </c>
      <c r="E53" s="26">
        <v>92</v>
      </c>
      <c r="F53" s="26">
        <v>5</v>
      </c>
      <c r="G53" s="27">
        <v>5</v>
      </c>
      <c r="H53" s="26">
        <v>3</v>
      </c>
      <c r="I53" s="26">
        <v>60</v>
      </c>
      <c r="J53" s="27">
        <v>4</v>
      </c>
      <c r="K53" s="26">
        <v>2</v>
      </c>
      <c r="L53" s="26">
        <v>40</v>
      </c>
      <c r="M53" s="27">
        <v>3</v>
      </c>
      <c r="N53" s="26">
        <v>0</v>
      </c>
      <c r="O53" s="26">
        <v>0</v>
      </c>
      <c r="P53" s="27">
        <v>2</v>
      </c>
      <c r="Q53" s="26">
        <v>0</v>
      </c>
      <c r="R53" s="26">
        <v>0</v>
      </c>
      <c r="S53" s="27">
        <v>1</v>
      </c>
      <c r="T53" s="26">
        <v>0</v>
      </c>
      <c r="U53" s="26">
        <v>0</v>
      </c>
      <c r="V53"/>
    </row>
    <row r="54" spans="1:22" ht="15">
      <c r="A54" s="26" t="s">
        <v>20</v>
      </c>
      <c r="B54" s="25" t="s">
        <v>39</v>
      </c>
      <c r="C54" s="26">
        <v>5</v>
      </c>
      <c r="D54" s="26">
        <v>5</v>
      </c>
      <c r="E54" s="26">
        <v>100</v>
      </c>
      <c r="F54" s="26">
        <v>5</v>
      </c>
      <c r="G54" s="27">
        <v>5</v>
      </c>
      <c r="H54" s="26">
        <v>5</v>
      </c>
      <c r="I54" s="26">
        <v>100</v>
      </c>
      <c r="J54" s="27">
        <v>4</v>
      </c>
      <c r="K54" s="26">
        <v>0</v>
      </c>
      <c r="L54" s="26">
        <v>0</v>
      </c>
      <c r="M54" s="27">
        <v>3</v>
      </c>
      <c r="N54" s="26">
        <v>0</v>
      </c>
      <c r="O54" s="26">
        <v>0</v>
      </c>
      <c r="P54" s="27">
        <v>2</v>
      </c>
      <c r="Q54" s="26">
        <v>0</v>
      </c>
      <c r="R54" s="26">
        <v>0</v>
      </c>
      <c r="S54" s="27">
        <v>1</v>
      </c>
      <c r="T54" s="26">
        <v>0</v>
      </c>
      <c r="U54" s="26">
        <v>0</v>
      </c>
      <c r="V54"/>
    </row>
    <row r="55" spans="1:22" ht="15">
      <c r="A55" s="26" t="s">
        <v>20</v>
      </c>
      <c r="B55" s="25" t="s">
        <v>40</v>
      </c>
      <c r="C55" s="26">
        <v>5</v>
      </c>
      <c r="D55" s="26">
        <v>4.2</v>
      </c>
      <c r="E55" s="26">
        <v>84</v>
      </c>
      <c r="F55" s="26">
        <v>4</v>
      </c>
      <c r="G55" s="27">
        <v>5</v>
      </c>
      <c r="H55" s="26">
        <v>1</v>
      </c>
      <c r="I55" s="26">
        <v>20</v>
      </c>
      <c r="J55" s="27">
        <v>4</v>
      </c>
      <c r="K55" s="26">
        <v>4</v>
      </c>
      <c r="L55" s="26">
        <v>80</v>
      </c>
      <c r="M55" s="27">
        <v>3</v>
      </c>
      <c r="N55" s="26">
        <v>0</v>
      </c>
      <c r="O55" s="26">
        <v>0</v>
      </c>
      <c r="P55" s="27">
        <v>2</v>
      </c>
      <c r="Q55" s="26">
        <v>0</v>
      </c>
      <c r="R55" s="26">
        <v>0</v>
      </c>
      <c r="S55" s="27">
        <v>1</v>
      </c>
      <c r="T55" s="26">
        <v>0</v>
      </c>
      <c r="U55" s="26">
        <v>0</v>
      </c>
      <c r="V55"/>
    </row>
    <row r="56" spans="1:22" ht="15">
      <c r="A56" s="26" t="s">
        <v>20</v>
      </c>
      <c r="B56" s="25" t="s">
        <v>40</v>
      </c>
      <c r="C56" s="26">
        <v>5</v>
      </c>
      <c r="D56" s="26">
        <v>4.5999999999999996</v>
      </c>
      <c r="E56" s="26">
        <v>92</v>
      </c>
      <c r="F56" s="26">
        <v>5</v>
      </c>
      <c r="G56" s="27">
        <v>5</v>
      </c>
      <c r="H56" s="26">
        <v>3</v>
      </c>
      <c r="I56" s="26">
        <v>60</v>
      </c>
      <c r="J56" s="27">
        <v>4</v>
      </c>
      <c r="K56" s="26">
        <v>2</v>
      </c>
      <c r="L56" s="26">
        <v>40</v>
      </c>
      <c r="M56" s="27">
        <v>3</v>
      </c>
      <c r="N56" s="26">
        <v>0</v>
      </c>
      <c r="O56" s="26">
        <v>0</v>
      </c>
      <c r="P56" s="27">
        <v>2</v>
      </c>
      <c r="Q56" s="26">
        <v>0</v>
      </c>
      <c r="R56" s="26">
        <v>0</v>
      </c>
      <c r="S56" s="27">
        <v>1</v>
      </c>
      <c r="T56" s="26">
        <v>0</v>
      </c>
      <c r="U56" s="26">
        <v>0</v>
      </c>
      <c r="V56"/>
    </row>
    <row r="57" spans="1:22" ht="15">
      <c r="A57" s="26" t="s">
        <v>20</v>
      </c>
      <c r="B57" s="25" t="s">
        <v>40</v>
      </c>
      <c r="C57" s="26">
        <v>5</v>
      </c>
      <c r="D57" s="26">
        <v>4.4000000000000004</v>
      </c>
      <c r="E57" s="26">
        <v>88</v>
      </c>
      <c r="F57" s="26">
        <v>4</v>
      </c>
      <c r="G57" s="27">
        <v>5</v>
      </c>
      <c r="H57" s="26">
        <v>2</v>
      </c>
      <c r="I57" s="26">
        <v>40</v>
      </c>
      <c r="J57" s="27">
        <v>4</v>
      </c>
      <c r="K57" s="26">
        <v>3</v>
      </c>
      <c r="L57" s="26">
        <v>60</v>
      </c>
      <c r="M57" s="27">
        <v>3</v>
      </c>
      <c r="N57" s="26">
        <v>0</v>
      </c>
      <c r="O57" s="26">
        <v>0</v>
      </c>
      <c r="P57" s="27">
        <v>2</v>
      </c>
      <c r="Q57" s="26">
        <v>0</v>
      </c>
      <c r="R57" s="26">
        <v>0</v>
      </c>
      <c r="S57" s="27">
        <v>1</v>
      </c>
      <c r="T57" s="26">
        <v>0</v>
      </c>
      <c r="U57" s="26">
        <v>0</v>
      </c>
      <c r="V57"/>
    </row>
    <row r="58" spans="1:22" ht="15">
      <c r="A58" s="26" t="s">
        <v>20</v>
      </c>
      <c r="B58" s="25" t="s">
        <v>40</v>
      </c>
      <c r="C58" s="26">
        <v>5</v>
      </c>
      <c r="D58" s="26">
        <v>4.4000000000000004</v>
      </c>
      <c r="E58" s="26">
        <v>88</v>
      </c>
      <c r="F58" s="26">
        <v>4</v>
      </c>
      <c r="G58" s="27">
        <v>5</v>
      </c>
      <c r="H58" s="26">
        <v>2</v>
      </c>
      <c r="I58" s="26">
        <v>40</v>
      </c>
      <c r="J58" s="27">
        <v>4</v>
      </c>
      <c r="K58" s="26">
        <v>3</v>
      </c>
      <c r="L58" s="26">
        <v>60</v>
      </c>
      <c r="M58" s="27">
        <v>3</v>
      </c>
      <c r="N58" s="26">
        <v>0</v>
      </c>
      <c r="O58" s="26">
        <v>0</v>
      </c>
      <c r="P58" s="27">
        <v>2</v>
      </c>
      <c r="Q58" s="26">
        <v>0</v>
      </c>
      <c r="R58" s="26">
        <v>0</v>
      </c>
      <c r="S58" s="27">
        <v>1</v>
      </c>
      <c r="T58" s="26">
        <v>0</v>
      </c>
      <c r="U58" s="26">
        <v>0</v>
      </c>
      <c r="V58"/>
    </row>
    <row r="59" spans="1:22" ht="30">
      <c r="A59" s="26" t="s">
        <v>20</v>
      </c>
      <c r="B59" s="25" t="s">
        <v>41</v>
      </c>
      <c r="C59" s="26">
        <v>5</v>
      </c>
      <c r="D59" s="26">
        <v>4.8</v>
      </c>
      <c r="E59" s="26">
        <v>96</v>
      </c>
      <c r="F59" s="26">
        <v>5</v>
      </c>
      <c r="G59" s="27">
        <v>5</v>
      </c>
      <c r="H59" s="26">
        <v>4</v>
      </c>
      <c r="I59" s="26">
        <v>80</v>
      </c>
      <c r="J59" s="27">
        <v>4</v>
      </c>
      <c r="K59" s="26">
        <v>1</v>
      </c>
      <c r="L59" s="26">
        <v>20</v>
      </c>
      <c r="M59" s="27">
        <v>3</v>
      </c>
      <c r="N59" s="26">
        <v>0</v>
      </c>
      <c r="O59" s="26">
        <v>0</v>
      </c>
      <c r="P59" s="27">
        <v>2</v>
      </c>
      <c r="Q59" s="26">
        <v>0</v>
      </c>
      <c r="R59" s="26">
        <v>0</v>
      </c>
      <c r="S59" s="27">
        <v>1</v>
      </c>
      <c r="T59" s="26">
        <v>0</v>
      </c>
      <c r="U59" s="26">
        <v>0</v>
      </c>
      <c r="V59"/>
    </row>
    <row r="60" spans="1:22" ht="30">
      <c r="A60" s="26" t="s">
        <v>20</v>
      </c>
      <c r="B60" s="25" t="s">
        <v>41</v>
      </c>
      <c r="C60" s="26">
        <v>5</v>
      </c>
      <c r="D60" s="26">
        <v>4.5999999999999996</v>
      </c>
      <c r="E60" s="26">
        <v>92</v>
      </c>
      <c r="F60" s="26">
        <v>5</v>
      </c>
      <c r="G60" s="27">
        <v>5</v>
      </c>
      <c r="H60" s="26">
        <v>3</v>
      </c>
      <c r="I60" s="26">
        <v>60</v>
      </c>
      <c r="J60" s="27">
        <v>4</v>
      </c>
      <c r="K60" s="26">
        <v>2</v>
      </c>
      <c r="L60" s="26">
        <v>40</v>
      </c>
      <c r="M60" s="27">
        <v>3</v>
      </c>
      <c r="N60" s="26">
        <v>0</v>
      </c>
      <c r="O60" s="26">
        <v>0</v>
      </c>
      <c r="P60" s="27">
        <v>2</v>
      </c>
      <c r="Q60" s="26">
        <v>0</v>
      </c>
      <c r="R60" s="26">
        <v>0</v>
      </c>
      <c r="S60" s="27">
        <v>1</v>
      </c>
      <c r="T60" s="26">
        <v>0</v>
      </c>
      <c r="U60" s="26">
        <v>0</v>
      </c>
      <c r="V60"/>
    </row>
    <row r="61" spans="1:22" ht="30">
      <c r="A61" s="26" t="s">
        <v>20</v>
      </c>
      <c r="B61" s="25" t="s">
        <v>41</v>
      </c>
      <c r="C61" s="26">
        <v>5</v>
      </c>
      <c r="D61" s="26">
        <v>4.2</v>
      </c>
      <c r="E61" s="26">
        <v>84</v>
      </c>
      <c r="F61" s="26">
        <v>4</v>
      </c>
      <c r="G61" s="27">
        <v>5</v>
      </c>
      <c r="H61" s="26">
        <v>2</v>
      </c>
      <c r="I61" s="26">
        <v>40</v>
      </c>
      <c r="J61" s="27">
        <v>4</v>
      </c>
      <c r="K61" s="26">
        <v>2</v>
      </c>
      <c r="L61" s="26">
        <v>40</v>
      </c>
      <c r="M61" s="27">
        <v>3</v>
      </c>
      <c r="N61" s="26">
        <v>1</v>
      </c>
      <c r="O61" s="26">
        <v>20</v>
      </c>
      <c r="P61" s="27">
        <v>2</v>
      </c>
      <c r="Q61" s="26">
        <v>0</v>
      </c>
      <c r="R61" s="26">
        <v>0</v>
      </c>
      <c r="S61" s="27">
        <v>1</v>
      </c>
      <c r="T61" s="26">
        <v>0</v>
      </c>
      <c r="U61" s="26">
        <v>0</v>
      </c>
      <c r="V61"/>
    </row>
    <row r="62" spans="1:22" ht="30">
      <c r="A62" s="26" t="s">
        <v>20</v>
      </c>
      <c r="B62" s="25" t="s">
        <v>41</v>
      </c>
      <c r="C62" s="26">
        <v>5</v>
      </c>
      <c r="D62" s="26">
        <v>4.8</v>
      </c>
      <c r="E62" s="26">
        <v>96</v>
      </c>
      <c r="F62" s="26">
        <v>5</v>
      </c>
      <c r="G62" s="27">
        <v>5</v>
      </c>
      <c r="H62" s="26">
        <v>4</v>
      </c>
      <c r="I62" s="26">
        <v>80</v>
      </c>
      <c r="J62" s="27">
        <v>4</v>
      </c>
      <c r="K62" s="26">
        <v>1</v>
      </c>
      <c r="L62" s="26">
        <v>20</v>
      </c>
      <c r="M62" s="27">
        <v>3</v>
      </c>
      <c r="N62" s="26">
        <v>0</v>
      </c>
      <c r="O62" s="26">
        <v>0</v>
      </c>
      <c r="P62" s="27">
        <v>2</v>
      </c>
      <c r="Q62" s="26">
        <v>0</v>
      </c>
      <c r="R62" s="26">
        <v>0</v>
      </c>
      <c r="S62" s="27">
        <v>1</v>
      </c>
      <c r="T62" s="26">
        <v>0</v>
      </c>
      <c r="U62" s="26">
        <v>0</v>
      </c>
      <c r="V62"/>
    </row>
    <row r="63" spans="1:22" ht="15">
      <c r="A63" s="57"/>
      <c r="B63" s="58" t="s">
        <v>29</v>
      </c>
      <c r="C63" s="59"/>
      <c r="D63" s="60">
        <f>AVERAGE(D35:D62)</f>
        <v>4.5928571428571425</v>
      </c>
      <c r="E63" s="60">
        <f t="shared" ref="E63:F63" si="0">AVERAGE(E35:E62)</f>
        <v>91.857142857142861</v>
      </c>
      <c r="F63" s="60">
        <f t="shared" si="0"/>
        <v>4.6071428571428568</v>
      </c>
      <c r="G63" s="59"/>
      <c r="H63" s="59"/>
      <c r="I63" s="60">
        <f t="shared" ref="I63" si="1">AVERAGE(I35:I62)</f>
        <v>62.142857142857146</v>
      </c>
      <c r="J63" s="59"/>
      <c r="K63" s="60">
        <f t="shared" ref="K63" si="2">AVERAGE(K35:K62)</f>
        <v>1.75</v>
      </c>
      <c r="L63" s="60">
        <f t="shared" ref="L63" si="3">AVERAGE(L35:L62)</f>
        <v>35</v>
      </c>
      <c r="M63" s="59"/>
      <c r="N63" s="60">
        <f t="shared" ref="N63" si="4">AVERAGE(N35:N62)</f>
        <v>0.14285714285714285</v>
      </c>
      <c r="O63" s="60">
        <f t="shared" ref="O63" si="5">AVERAGE(O35:O62)</f>
        <v>2.8571428571428572</v>
      </c>
      <c r="P63" s="59"/>
      <c r="Q63" s="60">
        <f t="shared" ref="Q63" si="6">AVERAGE(Q35:Q62)</f>
        <v>0</v>
      </c>
      <c r="R63" s="60">
        <f t="shared" ref="R63" si="7">AVERAGE(R35:R62)</f>
        <v>0</v>
      </c>
      <c r="S63" s="59"/>
      <c r="T63" s="60">
        <f t="shared" ref="T63" si="8">AVERAGE(T35:T62)</f>
        <v>0</v>
      </c>
      <c r="U63" s="60">
        <f t="shared" ref="U63" si="9">AVERAGE(U35:U62)</f>
        <v>0</v>
      </c>
      <c r="V63"/>
    </row>
    <row r="64" spans="1:22" ht="30">
      <c r="A64" s="56" t="s">
        <v>23</v>
      </c>
      <c r="B64" s="25" t="s">
        <v>35</v>
      </c>
      <c r="C64" s="26">
        <v>5</v>
      </c>
      <c r="D64" s="26">
        <v>4.8</v>
      </c>
      <c r="E64" s="26">
        <v>96</v>
      </c>
      <c r="F64" s="26">
        <v>5</v>
      </c>
      <c r="G64" s="27">
        <v>5</v>
      </c>
      <c r="H64" s="26">
        <v>4</v>
      </c>
      <c r="I64" s="26">
        <v>80</v>
      </c>
      <c r="J64" s="27">
        <v>4</v>
      </c>
      <c r="K64" s="26">
        <v>1</v>
      </c>
      <c r="L64" s="26">
        <v>20</v>
      </c>
      <c r="M64" s="27">
        <v>3</v>
      </c>
      <c r="N64" s="26">
        <v>0</v>
      </c>
      <c r="O64" s="26">
        <v>0</v>
      </c>
      <c r="P64" s="27">
        <v>2</v>
      </c>
      <c r="Q64" s="26">
        <v>0</v>
      </c>
      <c r="R64" s="26">
        <v>0</v>
      </c>
      <c r="S64" s="27">
        <v>1</v>
      </c>
      <c r="T64" s="26">
        <v>0</v>
      </c>
      <c r="U64" s="26">
        <v>0</v>
      </c>
      <c r="V64"/>
    </row>
    <row r="65" spans="1:22" ht="30">
      <c r="A65" s="29" t="s">
        <v>23</v>
      </c>
      <c r="B65" s="25" t="s">
        <v>35</v>
      </c>
      <c r="C65" s="26">
        <v>5</v>
      </c>
      <c r="D65" s="26">
        <v>5</v>
      </c>
      <c r="E65" s="26">
        <v>100</v>
      </c>
      <c r="F65" s="26">
        <v>5</v>
      </c>
      <c r="G65" s="27">
        <v>5</v>
      </c>
      <c r="H65" s="26">
        <v>5</v>
      </c>
      <c r="I65" s="26">
        <v>100</v>
      </c>
      <c r="J65" s="27">
        <v>4</v>
      </c>
      <c r="K65" s="26">
        <v>0</v>
      </c>
      <c r="L65" s="26">
        <v>0</v>
      </c>
      <c r="M65" s="27">
        <v>3</v>
      </c>
      <c r="N65" s="26">
        <v>0</v>
      </c>
      <c r="O65" s="26">
        <v>0</v>
      </c>
      <c r="P65" s="27">
        <v>2</v>
      </c>
      <c r="Q65" s="26">
        <v>0</v>
      </c>
      <c r="R65" s="26">
        <v>0</v>
      </c>
      <c r="S65" s="27">
        <v>1</v>
      </c>
      <c r="T65" s="26">
        <v>0</v>
      </c>
      <c r="U65" s="26">
        <v>0</v>
      </c>
      <c r="V65"/>
    </row>
    <row r="66" spans="1:22" ht="30">
      <c r="A66" s="29" t="s">
        <v>23</v>
      </c>
      <c r="B66" s="25" t="s">
        <v>35</v>
      </c>
      <c r="C66" s="26">
        <v>5</v>
      </c>
      <c r="D66" s="26">
        <v>4.5999999999999996</v>
      </c>
      <c r="E66" s="26">
        <v>92</v>
      </c>
      <c r="F66" s="26">
        <v>5</v>
      </c>
      <c r="G66" s="27">
        <v>5</v>
      </c>
      <c r="H66" s="26">
        <v>3</v>
      </c>
      <c r="I66" s="26">
        <v>60</v>
      </c>
      <c r="J66" s="27">
        <v>4</v>
      </c>
      <c r="K66" s="26">
        <v>2</v>
      </c>
      <c r="L66" s="26">
        <v>40</v>
      </c>
      <c r="M66" s="27">
        <v>3</v>
      </c>
      <c r="N66" s="26">
        <v>0</v>
      </c>
      <c r="O66" s="26">
        <v>0</v>
      </c>
      <c r="P66" s="27">
        <v>2</v>
      </c>
      <c r="Q66" s="26">
        <v>0</v>
      </c>
      <c r="R66" s="26">
        <v>0</v>
      </c>
      <c r="S66" s="27">
        <v>1</v>
      </c>
      <c r="T66" s="26">
        <v>0</v>
      </c>
      <c r="U66" s="26">
        <v>0</v>
      </c>
      <c r="V66"/>
    </row>
    <row r="67" spans="1:22" ht="30">
      <c r="A67" s="29" t="s">
        <v>23</v>
      </c>
      <c r="B67" s="25" t="s">
        <v>35</v>
      </c>
      <c r="C67" s="26">
        <v>5</v>
      </c>
      <c r="D67" s="26">
        <v>4.4000000000000004</v>
      </c>
      <c r="E67" s="26">
        <v>88</v>
      </c>
      <c r="F67" s="26">
        <v>5</v>
      </c>
      <c r="G67" s="27">
        <v>5</v>
      </c>
      <c r="H67" s="26">
        <v>3</v>
      </c>
      <c r="I67" s="26">
        <v>60</v>
      </c>
      <c r="J67" s="27">
        <v>4</v>
      </c>
      <c r="K67" s="26">
        <v>1</v>
      </c>
      <c r="L67" s="26">
        <v>20</v>
      </c>
      <c r="M67" s="27">
        <v>3</v>
      </c>
      <c r="N67" s="26">
        <v>1</v>
      </c>
      <c r="O67" s="26">
        <v>20</v>
      </c>
      <c r="P67" s="27">
        <v>2</v>
      </c>
      <c r="Q67" s="26">
        <v>0</v>
      </c>
      <c r="R67" s="26">
        <v>0</v>
      </c>
      <c r="S67" s="27">
        <v>1</v>
      </c>
      <c r="T67" s="26">
        <v>0</v>
      </c>
      <c r="U67" s="26">
        <v>0</v>
      </c>
      <c r="V67"/>
    </row>
    <row r="68" spans="1:22" ht="15">
      <c r="A68" s="29" t="s">
        <v>23</v>
      </c>
      <c r="B68" s="25" t="s">
        <v>36</v>
      </c>
      <c r="C68" s="26">
        <v>5</v>
      </c>
      <c r="D68" s="26">
        <v>5</v>
      </c>
      <c r="E68" s="26">
        <v>100</v>
      </c>
      <c r="F68" s="26">
        <v>5</v>
      </c>
      <c r="G68" s="27">
        <v>5</v>
      </c>
      <c r="H68" s="26">
        <v>5</v>
      </c>
      <c r="I68" s="26">
        <v>100</v>
      </c>
      <c r="J68" s="27">
        <v>4</v>
      </c>
      <c r="K68" s="26">
        <v>0</v>
      </c>
      <c r="L68" s="26">
        <v>0</v>
      </c>
      <c r="M68" s="27">
        <v>3</v>
      </c>
      <c r="N68" s="26">
        <v>0</v>
      </c>
      <c r="O68" s="26">
        <v>0</v>
      </c>
      <c r="P68" s="27">
        <v>2</v>
      </c>
      <c r="Q68" s="26">
        <v>0</v>
      </c>
      <c r="R68" s="26">
        <v>0</v>
      </c>
      <c r="S68" s="27">
        <v>1</v>
      </c>
      <c r="T68" s="26">
        <v>0</v>
      </c>
      <c r="U68" s="26">
        <v>0</v>
      </c>
      <c r="V68"/>
    </row>
    <row r="69" spans="1:22" ht="15">
      <c r="A69" s="29" t="s">
        <v>23</v>
      </c>
      <c r="B69" s="25" t="s">
        <v>36</v>
      </c>
      <c r="C69" s="26">
        <v>5</v>
      </c>
      <c r="D69" s="26">
        <v>4.8</v>
      </c>
      <c r="E69" s="26">
        <v>96</v>
      </c>
      <c r="F69" s="26">
        <v>5</v>
      </c>
      <c r="G69" s="27">
        <v>5</v>
      </c>
      <c r="H69" s="26">
        <v>4</v>
      </c>
      <c r="I69" s="26">
        <v>80</v>
      </c>
      <c r="J69" s="27">
        <v>4</v>
      </c>
      <c r="K69" s="26">
        <v>1</v>
      </c>
      <c r="L69" s="26">
        <v>20</v>
      </c>
      <c r="M69" s="27">
        <v>3</v>
      </c>
      <c r="N69" s="26">
        <v>0</v>
      </c>
      <c r="O69" s="26">
        <v>0</v>
      </c>
      <c r="P69" s="27">
        <v>2</v>
      </c>
      <c r="Q69" s="26">
        <v>0</v>
      </c>
      <c r="R69" s="26">
        <v>0</v>
      </c>
      <c r="S69" s="27">
        <v>1</v>
      </c>
      <c r="T69" s="26">
        <v>0</v>
      </c>
      <c r="U69" s="26">
        <v>0</v>
      </c>
      <c r="V69"/>
    </row>
    <row r="70" spans="1:22" ht="15">
      <c r="A70" s="29" t="s">
        <v>23</v>
      </c>
      <c r="B70" s="25" t="s">
        <v>36</v>
      </c>
      <c r="C70" s="26">
        <v>5</v>
      </c>
      <c r="D70" s="26">
        <v>4.4000000000000004</v>
      </c>
      <c r="E70" s="26">
        <v>88</v>
      </c>
      <c r="F70" s="26">
        <v>4</v>
      </c>
      <c r="G70" s="27">
        <v>5</v>
      </c>
      <c r="H70" s="26">
        <v>2</v>
      </c>
      <c r="I70" s="26">
        <v>40</v>
      </c>
      <c r="J70" s="27">
        <v>4</v>
      </c>
      <c r="K70" s="26">
        <v>3</v>
      </c>
      <c r="L70" s="26">
        <v>60</v>
      </c>
      <c r="M70" s="27">
        <v>3</v>
      </c>
      <c r="N70" s="26">
        <v>0</v>
      </c>
      <c r="O70" s="26">
        <v>0</v>
      </c>
      <c r="P70" s="27">
        <v>2</v>
      </c>
      <c r="Q70" s="26">
        <v>0</v>
      </c>
      <c r="R70" s="26">
        <v>0</v>
      </c>
      <c r="S70" s="27">
        <v>1</v>
      </c>
      <c r="T70" s="26">
        <v>0</v>
      </c>
      <c r="U70" s="26">
        <v>0</v>
      </c>
      <c r="V70"/>
    </row>
    <row r="71" spans="1:22" ht="15">
      <c r="A71" s="29" t="s">
        <v>23</v>
      </c>
      <c r="B71" s="25" t="s">
        <v>36</v>
      </c>
      <c r="C71" s="26">
        <v>5</v>
      </c>
      <c r="D71" s="26">
        <v>4.5999999999999996</v>
      </c>
      <c r="E71" s="26">
        <v>92</v>
      </c>
      <c r="F71" s="26">
        <v>5</v>
      </c>
      <c r="G71" s="27">
        <v>5</v>
      </c>
      <c r="H71" s="26">
        <v>4</v>
      </c>
      <c r="I71" s="26">
        <v>80</v>
      </c>
      <c r="J71" s="27">
        <v>4</v>
      </c>
      <c r="K71" s="26">
        <v>0</v>
      </c>
      <c r="L71" s="26">
        <v>0</v>
      </c>
      <c r="M71" s="27">
        <v>3</v>
      </c>
      <c r="N71" s="26">
        <v>1</v>
      </c>
      <c r="O71" s="26">
        <v>20</v>
      </c>
      <c r="P71" s="27">
        <v>2</v>
      </c>
      <c r="Q71" s="26">
        <v>0</v>
      </c>
      <c r="R71" s="26">
        <v>0</v>
      </c>
      <c r="S71" s="27">
        <v>1</v>
      </c>
      <c r="T71" s="26">
        <v>0</v>
      </c>
      <c r="U71" s="26">
        <v>0</v>
      </c>
      <c r="V71"/>
    </row>
    <row r="72" spans="1:22" ht="30">
      <c r="A72" s="29" t="s">
        <v>23</v>
      </c>
      <c r="B72" s="25" t="s">
        <v>37</v>
      </c>
      <c r="C72" s="26">
        <v>5</v>
      </c>
      <c r="D72" s="26">
        <v>4.5999999999999996</v>
      </c>
      <c r="E72" s="26">
        <v>92</v>
      </c>
      <c r="F72" s="26">
        <v>5</v>
      </c>
      <c r="G72" s="27">
        <v>5</v>
      </c>
      <c r="H72" s="26">
        <v>4</v>
      </c>
      <c r="I72" s="26">
        <v>80</v>
      </c>
      <c r="J72" s="27">
        <v>4</v>
      </c>
      <c r="K72" s="26">
        <v>0</v>
      </c>
      <c r="L72" s="26">
        <v>0</v>
      </c>
      <c r="M72" s="27">
        <v>3</v>
      </c>
      <c r="N72" s="26">
        <v>1</v>
      </c>
      <c r="O72" s="26">
        <v>20</v>
      </c>
      <c r="P72" s="27">
        <v>2</v>
      </c>
      <c r="Q72" s="26">
        <v>0</v>
      </c>
      <c r="R72" s="26">
        <v>0</v>
      </c>
      <c r="S72" s="27">
        <v>1</v>
      </c>
      <c r="T72" s="26">
        <v>0</v>
      </c>
      <c r="U72" s="26">
        <v>0</v>
      </c>
      <c r="V72"/>
    </row>
    <row r="73" spans="1:22" ht="30">
      <c r="A73" s="29" t="s">
        <v>23</v>
      </c>
      <c r="B73" s="25" t="s">
        <v>37</v>
      </c>
      <c r="C73" s="26">
        <v>5</v>
      </c>
      <c r="D73" s="26">
        <v>4.5999999999999996</v>
      </c>
      <c r="E73" s="26">
        <v>92</v>
      </c>
      <c r="F73" s="26">
        <v>5</v>
      </c>
      <c r="G73" s="27">
        <v>5</v>
      </c>
      <c r="H73" s="26">
        <v>3</v>
      </c>
      <c r="I73" s="26">
        <v>60</v>
      </c>
      <c r="J73" s="27">
        <v>4</v>
      </c>
      <c r="K73" s="26">
        <v>2</v>
      </c>
      <c r="L73" s="26">
        <v>40</v>
      </c>
      <c r="M73" s="27">
        <v>3</v>
      </c>
      <c r="N73" s="26">
        <v>0</v>
      </c>
      <c r="O73" s="26">
        <v>0</v>
      </c>
      <c r="P73" s="27">
        <v>2</v>
      </c>
      <c r="Q73" s="26">
        <v>0</v>
      </c>
      <c r="R73" s="26">
        <v>0</v>
      </c>
      <c r="S73" s="27">
        <v>1</v>
      </c>
      <c r="T73" s="26">
        <v>0</v>
      </c>
      <c r="U73" s="26">
        <v>0</v>
      </c>
      <c r="V73"/>
    </row>
    <row r="74" spans="1:22" ht="30">
      <c r="A74" s="29" t="s">
        <v>23</v>
      </c>
      <c r="B74" s="25" t="s">
        <v>37</v>
      </c>
      <c r="C74" s="26">
        <v>5</v>
      </c>
      <c r="D74" s="26">
        <v>4.8</v>
      </c>
      <c r="E74" s="26">
        <v>96</v>
      </c>
      <c r="F74" s="26">
        <v>5</v>
      </c>
      <c r="G74" s="27">
        <v>5</v>
      </c>
      <c r="H74" s="26">
        <v>4</v>
      </c>
      <c r="I74" s="26">
        <v>80</v>
      </c>
      <c r="J74" s="27">
        <v>4</v>
      </c>
      <c r="K74" s="26">
        <v>1</v>
      </c>
      <c r="L74" s="26">
        <v>20</v>
      </c>
      <c r="M74" s="27">
        <v>3</v>
      </c>
      <c r="N74" s="26">
        <v>0</v>
      </c>
      <c r="O74" s="26">
        <v>0</v>
      </c>
      <c r="P74" s="27">
        <v>2</v>
      </c>
      <c r="Q74" s="26">
        <v>0</v>
      </c>
      <c r="R74" s="26">
        <v>0</v>
      </c>
      <c r="S74" s="27">
        <v>1</v>
      </c>
      <c r="T74" s="26">
        <v>0</v>
      </c>
      <c r="U74" s="26">
        <v>0</v>
      </c>
      <c r="V74"/>
    </row>
    <row r="75" spans="1:22" ht="30">
      <c r="A75" s="29" t="s">
        <v>23</v>
      </c>
      <c r="B75" s="25" t="s">
        <v>37</v>
      </c>
      <c r="C75" s="26">
        <v>5</v>
      </c>
      <c r="D75" s="26">
        <v>4.4000000000000004</v>
      </c>
      <c r="E75" s="26">
        <v>88</v>
      </c>
      <c r="F75" s="26">
        <v>5</v>
      </c>
      <c r="G75" s="27">
        <v>5</v>
      </c>
      <c r="H75" s="26">
        <v>3</v>
      </c>
      <c r="I75" s="26">
        <v>60</v>
      </c>
      <c r="J75" s="27">
        <v>4</v>
      </c>
      <c r="K75" s="26">
        <v>1</v>
      </c>
      <c r="L75" s="26">
        <v>20</v>
      </c>
      <c r="M75" s="27">
        <v>3</v>
      </c>
      <c r="N75" s="26">
        <v>1</v>
      </c>
      <c r="O75" s="26">
        <v>20</v>
      </c>
      <c r="P75" s="27">
        <v>2</v>
      </c>
      <c r="Q75" s="26">
        <v>0</v>
      </c>
      <c r="R75" s="26">
        <v>0</v>
      </c>
      <c r="S75" s="27">
        <v>1</v>
      </c>
      <c r="T75" s="26">
        <v>0</v>
      </c>
      <c r="U75" s="26">
        <v>0</v>
      </c>
      <c r="V75"/>
    </row>
    <row r="76" spans="1:22" ht="15">
      <c r="A76" s="29" t="s">
        <v>23</v>
      </c>
      <c r="B76" s="25" t="s">
        <v>38</v>
      </c>
      <c r="C76" s="26">
        <v>5</v>
      </c>
      <c r="D76" s="26">
        <v>5</v>
      </c>
      <c r="E76" s="26">
        <v>100</v>
      </c>
      <c r="F76" s="26">
        <v>5</v>
      </c>
      <c r="G76" s="27">
        <v>5</v>
      </c>
      <c r="H76" s="26">
        <v>5</v>
      </c>
      <c r="I76" s="26">
        <v>100</v>
      </c>
      <c r="J76" s="27">
        <v>4</v>
      </c>
      <c r="K76" s="26">
        <v>0</v>
      </c>
      <c r="L76" s="26">
        <v>0</v>
      </c>
      <c r="M76" s="27">
        <v>3</v>
      </c>
      <c r="N76" s="26">
        <v>0</v>
      </c>
      <c r="O76" s="26">
        <v>0</v>
      </c>
      <c r="P76" s="27">
        <v>2</v>
      </c>
      <c r="Q76" s="26">
        <v>0</v>
      </c>
      <c r="R76" s="26">
        <v>0</v>
      </c>
      <c r="S76" s="27">
        <v>1</v>
      </c>
      <c r="T76" s="26">
        <v>0</v>
      </c>
      <c r="U76" s="26">
        <v>0</v>
      </c>
      <c r="V76"/>
    </row>
    <row r="77" spans="1:22" ht="15">
      <c r="A77" s="29" t="s">
        <v>23</v>
      </c>
      <c r="B77" s="25" t="s">
        <v>38</v>
      </c>
      <c r="C77" s="26">
        <v>5</v>
      </c>
      <c r="D77" s="26">
        <v>5</v>
      </c>
      <c r="E77" s="26">
        <v>100</v>
      </c>
      <c r="F77" s="26">
        <v>5</v>
      </c>
      <c r="G77" s="27">
        <v>5</v>
      </c>
      <c r="H77" s="26">
        <v>5</v>
      </c>
      <c r="I77" s="26">
        <v>100</v>
      </c>
      <c r="J77" s="27">
        <v>4</v>
      </c>
      <c r="K77" s="26">
        <v>0</v>
      </c>
      <c r="L77" s="26">
        <v>0</v>
      </c>
      <c r="M77" s="27">
        <v>3</v>
      </c>
      <c r="N77" s="26">
        <v>0</v>
      </c>
      <c r="O77" s="26">
        <v>0</v>
      </c>
      <c r="P77" s="27">
        <v>2</v>
      </c>
      <c r="Q77" s="26">
        <v>0</v>
      </c>
      <c r="R77" s="26">
        <v>0</v>
      </c>
      <c r="S77" s="27">
        <v>1</v>
      </c>
      <c r="T77" s="26">
        <v>0</v>
      </c>
      <c r="U77" s="26">
        <v>0</v>
      </c>
      <c r="V77"/>
    </row>
    <row r="78" spans="1:22" ht="15">
      <c r="A78" s="29" t="s">
        <v>23</v>
      </c>
      <c r="B78" s="25" t="s">
        <v>38</v>
      </c>
      <c r="C78" s="26">
        <v>5</v>
      </c>
      <c r="D78" s="26">
        <v>4.5999999999999996</v>
      </c>
      <c r="E78" s="26">
        <v>92</v>
      </c>
      <c r="F78" s="26">
        <v>5</v>
      </c>
      <c r="G78" s="27">
        <v>5</v>
      </c>
      <c r="H78" s="26">
        <v>4</v>
      </c>
      <c r="I78" s="26">
        <v>80</v>
      </c>
      <c r="J78" s="27">
        <v>4</v>
      </c>
      <c r="K78" s="26">
        <v>0</v>
      </c>
      <c r="L78" s="26">
        <v>0</v>
      </c>
      <c r="M78" s="27">
        <v>3</v>
      </c>
      <c r="N78" s="26">
        <v>1</v>
      </c>
      <c r="O78" s="26">
        <v>20</v>
      </c>
      <c r="P78" s="27">
        <v>2</v>
      </c>
      <c r="Q78" s="26">
        <v>0</v>
      </c>
      <c r="R78" s="26">
        <v>0</v>
      </c>
      <c r="S78" s="27">
        <v>1</v>
      </c>
      <c r="T78" s="26">
        <v>0</v>
      </c>
      <c r="U78" s="26">
        <v>0</v>
      </c>
      <c r="V78"/>
    </row>
    <row r="79" spans="1:22" ht="15">
      <c r="A79" s="29" t="s">
        <v>23</v>
      </c>
      <c r="B79" s="25" t="s">
        <v>38</v>
      </c>
      <c r="C79" s="26">
        <v>5</v>
      </c>
      <c r="D79" s="26">
        <v>4.8</v>
      </c>
      <c r="E79" s="26">
        <v>96</v>
      </c>
      <c r="F79" s="26">
        <v>5</v>
      </c>
      <c r="G79" s="27">
        <v>5</v>
      </c>
      <c r="H79" s="26">
        <v>4</v>
      </c>
      <c r="I79" s="26">
        <v>80</v>
      </c>
      <c r="J79" s="27">
        <v>4</v>
      </c>
      <c r="K79" s="26">
        <v>1</v>
      </c>
      <c r="L79" s="26">
        <v>20</v>
      </c>
      <c r="M79" s="27">
        <v>3</v>
      </c>
      <c r="N79" s="26">
        <v>0</v>
      </c>
      <c r="O79" s="26">
        <v>0</v>
      </c>
      <c r="P79" s="27">
        <v>2</v>
      </c>
      <c r="Q79" s="26">
        <v>0</v>
      </c>
      <c r="R79" s="26">
        <v>0</v>
      </c>
      <c r="S79" s="27">
        <v>1</v>
      </c>
      <c r="T79" s="26">
        <v>0</v>
      </c>
      <c r="U79" s="26">
        <v>0</v>
      </c>
      <c r="V79"/>
    </row>
    <row r="80" spans="1:22" ht="15">
      <c r="A80" s="29" t="s">
        <v>23</v>
      </c>
      <c r="B80" s="25" t="s">
        <v>39</v>
      </c>
      <c r="C80" s="26">
        <v>5</v>
      </c>
      <c r="D80" s="26">
        <v>5</v>
      </c>
      <c r="E80" s="26">
        <v>100</v>
      </c>
      <c r="F80" s="26">
        <v>5</v>
      </c>
      <c r="G80" s="27">
        <v>5</v>
      </c>
      <c r="H80" s="26">
        <v>5</v>
      </c>
      <c r="I80" s="26">
        <v>100</v>
      </c>
      <c r="J80" s="27">
        <v>4</v>
      </c>
      <c r="K80" s="26">
        <v>0</v>
      </c>
      <c r="L80" s="26">
        <v>0</v>
      </c>
      <c r="M80" s="27">
        <v>3</v>
      </c>
      <c r="N80" s="26">
        <v>0</v>
      </c>
      <c r="O80" s="26">
        <v>0</v>
      </c>
      <c r="P80" s="27">
        <v>2</v>
      </c>
      <c r="Q80" s="26">
        <v>0</v>
      </c>
      <c r="R80" s="26">
        <v>0</v>
      </c>
      <c r="S80" s="27">
        <v>1</v>
      </c>
      <c r="T80" s="26">
        <v>0</v>
      </c>
      <c r="U80" s="26">
        <v>0</v>
      </c>
      <c r="V80"/>
    </row>
    <row r="81" spans="1:22" ht="15">
      <c r="A81" s="29" t="s">
        <v>23</v>
      </c>
      <c r="B81" s="25" t="s">
        <v>39</v>
      </c>
      <c r="C81" s="26">
        <v>5</v>
      </c>
      <c r="D81" s="26">
        <v>5</v>
      </c>
      <c r="E81" s="26">
        <v>100</v>
      </c>
      <c r="F81" s="26">
        <v>5</v>
      </c>
      <c r="G81" s="27">
        <v>5</v>
      </c>
      <c r="H81" s="26">
        <v>5</v>
      </c>
      <c r="I81" s="26">
        <v>100</v>
      </c>
      <c r="J81" s="27">
        <v>4</v>
      </c>
      <c r="K81" s="26">
        <v>0</v>
      </c>
      <c r="L81" s="26">
        <v>0</v>
      </c>
      <c r="M81" s="27">
        <v>3</v>
      </c>
      <c r="N81" s="26">
        <v>0</v>
      </c>
      <c r="O81" s="26">
        <v>0</v>
      </c>
      <c r="P81" s="27">
        <v>2</v>
      </c>
      <c r="Q81" s="26">
        <v>0</v>
      </c>
      <c r="R81" s="26">
        <v>0</v>
      </c>
      <c r="S81" s="27">
        <v>1</v>
      </c>
      <c r="T81" s="26">
        <v>0</v>
      </c>
      <c r="U81" s="26">
        <v>0</v>
      </c>
      <c r="V81"/>
    </row>
    <row r="82" spans="1:22" ht="15">
      <c r="A82" s="29" t="s">
        <v>23</v>
      </c>
      <c r="B82" s="25" t="s">
        <v>39</v>
      </c>
      <c r="C82" s="26">
        <v>5</v>
      </c>
      <c r="D82" s="26">
        <v>4.5999999999999996</v>
      </c>
      <c r="E82" s="26">
        <v>92</v>
      </c>
      <c r="F82" s="26">
        <v>5</v>
      </c>
      <c r="G82" s="27">
        <v>5</v>
      </c>
      <c r="H82" s="26">
        <v>4</v>
      </c>
      <c r="I82" s="26">
        <v>80</v>
      </c>
      <c r="J82" s="27">
        <v>4</v>
      </c>
      <c r="K82" s="26">
        <v>0</v>
      </c>
      <c r="L82" s="26">
        <v>0</v>
      </c>
      <c r="M82" s="27">
        <v>3</v>
      </c>
      <c r="N82" s="26">
        <v>1</v>
      </c>
      <c r="O82" s="26">
        <v>20</v>
      </c>
      <c r="P82" s="27">
        <v>2</v>
      </c>
      <c r="Q82" s="26">
        <v>0</v>
      </c>
      <c r="R82" s="26">
        <v>0</v>
      </c>
      <c r="S82" s="27">
        <v>1</v>
      </c>
      <c r="T82" s="26">
        <v>0</v>
      </c>
      <c r="U82" s="26">
        <v>0</v>
      </c>
      <c r="V82"/>
    </row>
    <row r="83" spans="1:22" ht="15">
      <c r="A83" s="29" t="s">
        <v>23</v>
      </c>
      <c r="B83" s="25" t="s">
        <v>39</v>
      </c>
      <c r="C83" s="26">
        <v>5</v>
      </c>
      <c r="D83" s="26">
        <v>4.5999999999999996</v>
      </c>
      <c r="E83" s="26">
        <v>92</v>
      </c>
      <c r="F83" s="26">
        <v>5</v>
      </c>
      <c r="G83" s="27">
        <v>5</v>
      </c>
      <c r="H83" s="26">
        <v>4</v>
      </c>
      <c r="I83" s="26">
        <v>80</v>
      </c>
      <c r="J83" s="27">
        <v>4</v>
      </c>
      <c r="K83" s="26">
        <v>0</v>
      </c>
      <c r="L83" s="26">
        <v>0</v>
      </c>
      <c r="M83" s="27">
        <v>3</v>
      </c>
      <c r="N83" s="26">
        <v>1</v>
      </c>
      <c r="O83" s="26">
        <v>20</v>
      </c>
      <c r="P83" s="27">
        <v>2</v>
      </c>
      <c r="Q83" s="26">
        <v>0</v>
      </c>
      <c r="R83" s="26">
        <v>0</v>
      </c>
      <c r="S83" s="27">
        <v>1</v>
      </c>
      <c r="T83" s="26">
        <v>0</v>
      </c>
      <c r="U83" s="26">
        <v>0</v>
      </c>
      <c r="V83"/>
    </row>
    <row r="84" spans="1:22" ht="15">
      <c r="A84" s="29" t="s">
        <v>23</v>
      </c>
      <c r="B84" s="25" t="s">
        <v>40</v>
      </c>
      <c r="C84" s="26">
        <v>5</v>
      </c>
      <c r="D84" s="26">
        <v>5</v>
      </c>
      <c r="E84" s="26">
        <v>100</v>
      </c>
      <c r="F84" s="26">
        <v>5</v>
      </c>
      <c r="G84" s="27">
        <v>5</v>
      </c>
      <c r="H84" s="26">
        <v>5</v>
      </c>
      <c r="I84" s="26">
        <v>100</v>
      </c>
      <c r="J84" s="27">
        <v>4</v>
      </c>
      <c r="K84" s="26">
        <v>0</v>
      </c>
      <c r="L84" s="26">
        <v>0</v>
      </c>
      <c r="M84" s="27">
        <v>3</v>
      </c>
      <c r="N84" s="26">
        <v>0</v>
      </c>
      <c r="O84" s="26">
        <v>0</v>
      </c>
      <c r="P84" s="27">
        <v>2</v>
      </c>
      <c r="Q84" s="26">
        <v>0</v>
      </c>
      <c r="R84" s="26">
        <v>0</v>
      </c>
      <c r="S84" s="27">
        <v>1</v>
      </c>
      <c r="T84" s="26">
        <v>0</v>
      </c>
      <c r="U84" s="26">
        <v>0</v>
      </c>
      <c r="V84"/>
    </row>
    <row r="85" spans="1:22" ht="15">
      <c r="A85" s="29" t="s">
        <v>23</v>
      </c>
      <c r="B85" s="25" t="s">
        <v>40</v>
      </c>
      <c r="C85" s="26">
        <v>5</v>
      </c>
      <c r="D85" s="26">
        <v>5</v>
      </c>
      <c r="E85" s="26">
        <v>100</v>
      </c>
      <c r="F85" s="26">
        <v>5</v>
      </c>
      <c r="G85" s="27">
        <v>5</v>
      </c>
      <c r="H85" s="26">
        <v>5</v>
      </c>
      <c r="I85" s="26">
        <v>100</v>
      </c>
      <c r="J85" s="27">
        <v>4</v>
      </c>
      <c r="K85" s="26">
        <v>0</v>
      </c>
      <c r="L85" s="26">
        <v>0</v>
      </c>
      <c r="M85" s="27">
        <v>3</v>
      </c>
      <c r="N85" s="26">
        <v>0</v>
      </c>
      <c r="O85" s="26">
        <v>0</v>
      </c>
      <c r="P85" s="27">
        <v>2</v>
      </c>
      <c r="Q85" s="26">
        <v>0</v>
      </c>
      <c r="R85" s="26">
        <v>0</v>
      </c>
      <c r="S85" s="27">
        <v>1</v>
      </c>
      <c r="T85" s="26">
        <v>0</v>
      </c>
      <c r="U85" s="26">
        <v>0</v>
      </c>
      <c r="V85"/>
    </row>
    <row r="86" spans="1:22" ht="15">
      <c r="A86" s="29" t="s">
        <v>23</v>
      </c>
      <c r="B86" s="25" t="s">
        <v>40</v>
      </c>
      <c r="C86" s="26">
        <v>5</v>
      </c>
      <c r="D86" s="26">
        <v>4.8</v>
      </c>
      <c r="E86" s="26">
        <v>96</v>
      </c>
      <c r="F86" s="26">
        <v>5</v>
      </c>
      <c r="G86" s="27">
        <v>5</v>
      </c>
      <c r="H86" s="26">
        <v>4</v>
      </c>
      <c r="I86" s="26">
        <v>80</v>
      </c>
      <c r="J86" s="27">
        <v>4</v>
      </c>
      <c r="K86" s="26">
        <v>1</v>
      </c>
      <c r="L86" s="26">
        <v>20</v>
      </c>
      <c r="M86" s="27">
        <v>3</v>
      </c>
      <c r="N86" s="26">
        <v>0</v>
      </c>
      <c r="O86" s="26">
        <v>0</v>
      </c>
      <c r="P86" s="27">
        <v>2</v>
      </c>
      <c r="Q86" s="26">
        <v>0</v>
      </c>
      <c r="R86" s="26">
        <v>0</v>
      </c>
      <c r="S86" s="27">
        <v>1</v>
      </c>
      <c r="T86" s="26">
        <v>0</v>
      </c>
      <c r="U86" s="26">
        <v>0</v>
      </c>
      <c r="V86"/>
    </row>
    <row r="87" spans="1:22" ht="15">
      <c r="A87" s="29" t="s">
        <v>23</v>
      </c>
      <c r="B87" s="25" t="s">
        <v>40</v>
      </c>
      <c r="C87" s="26">
        <v>5</v>
      </c>
      <c r="D87" s="26">
        <v>4.4000000000000004</v>
      </c>
      <c r="E87" s="26">
        <v>88</v>
      </c>
      <c r="F87" s="26">
        <v>5</v>
      </c>
      <c r="G87" s="27">
        <v>5</v>
      </c>
      <c r="H87" s="26">
        <v>3</v>
      </c>
      <c r="I87" s="26">
        <v>60</v>
      </c>
      <c r="J87" s="27">
        <v>4</v>
      </c>
      <c r="K87" s="26">
        <v>1</v>
      </c>
      <c r="L87" s="26">
        <v>20</v>
      </c>
      <c r="M87" s="27">
        <v>3</v>
      </c>
      <c r="N87" s="26">
        <v>1</v>
      </c>
      <c r="O87" s="26">
        <v>20</v>
      </c>
      <c r="P87" s="27">
        <v>2</v>
      </c>
      <c r="Q87" s="26">
        <v>0</v>
      </c>
      <c r="R87" s="26">
        <v>0</v>
      </c>
      <c r="S87" s="27">
        <v>1</v>
      </c>
      <c r="T87" s="26">
        <v>0</v>
      </c>
      <c r="U87" s="26">
        <v>0</v>
      </c>
      <c r="V87"/>
    </row>
    <row r="88" spans="1:22" ht="30">
      <c r="A88" s="29" t="s">
        <v>23</v>
      </c>
      <c r="B88" s="25" t="s">
        <v>41</v>
      </c>
      <c r="C88" s="26">
        <v>5</v>
      </c>
      <c r="D88" s="26">
        <v>4.5999999999999996</v>
      </c>
      <c r="E88" s="26">
        <v>92</v>
      </c>
      <c r="F88" s="26">
        <v>5</v>
      </c>
      <c r="G88" s="27">
        <v>5</v>
      </c>
      <c r="H88" s="26">
        <v>3</v>
      </c>
      <c r="I88" s="26">
        <v>60</v>
      </c>
      <c r="J88" s="27">
        <v>4</v>
      </c>
      <c r="K88" s="26">
        <v>2</v>
      </c>
      <c r="L88" s="26">
        <v>40</v>
      </c>
      <c r="M88" s="27">
        <v>3</v>
      </c>
      <c r="N88" s="26">
        <v>0</v>
      </c>
      <c r="O88" s="26">
        <v>0</v>
      </c>
      <c r="P88" s="27">
        <v>2</v>
      </c>
      <c r="Q88" s="26">
        <v>0</v>
      </c>
      <c r="R88" s="26">
        <v>0</v>
      </c>
      <c r="S88" s="27">
        <v>1</v>
      </c>
      <c r="T88" s="26">
        <v>0</v>
      </c>
      <c r="U88" s="26">
        <v>0</v>
      </c>
      <c r="V88"/>
    </row>
    <row r="89" spans="1:22" ht="30">
      <c r="A89" s="29" t="s">
        <v>23</v>
      </c>
      <c r="B89" s="25" t="s">
        <v>41</v>
      </c>
      <c r="C89" s="26">
        <v>5</v>
      </c>
      <c r="D89" s="26">
        <v>5</v>
      </c>
      <c r="E89" s="26">
        <v>100</v>
      </c>
      <c r="F89" s="26">
        <v>5</v>
      </c>
      <c r="G89" s="27">
        <v>5</v>
      </c>
      <c r="H89" s="26">
        <v>5</v>
      </c>
      <c r="I89" s="26">
        <v>100</v>
      </c>
      <c r="J89" s="27">
        <v>4</v>
      </c>
      <c r="K89" s="26">
        <v>0</v>
      </c>
      <c r="L89" s="26">
        <v>0</v>
      </c>
      <c r="M89" s="27">
        <v>3</v>
      </c>
      <c r="N89" s="26">
        <v>0</v>
      </c>
      <c r="O89" s="26">
        <v>0</v>
      </c>
      <c r="P89" s="27">
        <v>2</v>
      </c>
      <c r="Q89" s="26">
        <v>0</v>
      </c>
      <c r="R89" s="26">
        <v>0</v>
      </c>
      <c r="S89" s="27">
        <v>1</v>
      </c>
      <c r="T89" s="26">
        <v>0</v>
      </c>
      <c r="U89" s="26">
        <v>0</v>
      </c>
      <c r="V89"/>
    </row>
    <row r="90" spans="1:22" ht="30">
      <c r="A90" s="29" t="s">
        <v>23</v>
      </c>
      <c r="B90" s="25" t="s">
        <v>41</v>
      </c>
      <c r="C90" s="26">
        <v>5</v>
      </c>
      <c r="D90" s="26">
        <v>4.2</v>
      </c>
      <c r="E90" s="26">
        <v>84</v>
      </c>
      <c r="F90" s="26">
        <v>4</v>
      </c>
      <c r="G90" s="27">
        <v>5</v>
      </c>
      <c r="H90" s="26">
        <v>2</v>
      </c>
      <c r="I90" s="26">
        <v>40</v>
      </c>
      <c r="J90" s="27">
        <v>4</v>
      </c>
      <c r="K90" s="26">
        <v>2</v>
      </c>
      <c r="L90" s="26">
        <v>40</v>
      </c>
      <c r="M90" s="27">
        <v>3</v>
      </c>
      <c r="N90" s="26">
        <v>1</v>
      </c>
      <c r="O90" s="26">
        <v>20</v>
      </c>
      <c r="P90" s="27">
        <v>2</v>
      </c>
      <c r="Q90" s="26">
        <v>0</v>
      </c>
      <c r="R90" s="26">
        <v>0</v>
      </c>
      <c r="S90" s="27">
        <v>1</v>
      </c>
      <c r="T90" s="26">
        <v>0</v>
      </c>
      <c r="U90" s="26">
        <v>0</v>
      </c>
      <c r="V90"/>
    </row>
    <row r="91" spans="1:22" ht="30">
      <c r="A91" s="29" t="s">
        <v>23</v>
      </c>
      <c r="B91" s="25" t="s">
        <v>41</v>
      </c>
      <c r="C91" s="26">
        <v>5</v>
      </c>
      <c r="D91" s="26">
        <v>4.2</v>
      </c>
      <c r="E91" s="26">
        <v>84</v>
      </c>
      <c r="F91" s="26">
        <v>4</v>
      </c>
      <c r="G91" s="27">
        <v>5</v>
      </c>
      <c r="H91" s="26">
        <v>2</v>
      </c>
      <c r="I91" s="26">
        <v>40</v>
      </c>
      <c r="J91" s="27">
        <v>4</v>
      </c>
      <c r="K91" s="26">
        <v>2</v>
      </c>
      <c r="L91" s="26">
        <v>40</v>
      </c>
      <c r="M91" s="27">
        <v>3</v>
      </c>
      <c r="N91" s="26">
        <v>1</v>
      </c>
      <c r="O91" s="26">
        <v>20</v>
      </c>
      <c r="P91" s="27">
        <v>2</v>
      </c>
      <c r="Q91" s="26">
        <v>0</v>
      </c>
      <c r="R91" s="26">
        <v>0</v>
      </c>
      <c r="S91" s="27">
        <v>1</v>
      </c>
      <c r="T91" s="26">
        <v>0</v>
      </c>
      <c r="U91" s="26">
        <v>0</v>
      </c>
      <c r="V91"/>
    </row>
    <row r="92" spans="1:22" ht="15">
      <c r="A92" s="61"/>
      <c r="B92" s="58" t="s">
        <v>29</v>
      </c>
      <c r="C92" s="59"/>
      <c r="D92" s="60">
        <f>AVERAGE(D64:D91)</f>
        <v>4.7071428571428564</v>
      </c>
      <c r="E92" s="60">
        <f t="shared" ref="E92:U92" si="10">AVERAGE(E64:E91)</f>
        <v>94.142857142857139</v>
      </c>
      <c r="F92" s="60">
        <f t="shared" si="10"/>
        <v>4.8928571428571432</v>
      </c>
      <c r="G92" s="60"/>
      <c r="H92" s="60">
        <f t="shared" si="10"/>
        <v>3.8928571428571428</v>
      </c>
      <c r="I92" s="60">
        <f t="shared" si="10"/>
        <v>77.857142857142861</v>
      </c>
      <c r="J92" s="60"/>
      <c r="K92" s="60">
        <f t="shared" si="10"/>
        <v>0.75</v>
      </c>
      <c r="L92" s="60">
        <f t="shared" si="10"/>
        <v>15</v>
      </c>
      <c r="M92" s="60"/>
      <c r="N92" s="60">
        <f t="shared" si="10"/>
        <v>0.35714285714285715</v>
      </c>
      <c r="O92" s="60">
        <f t="shared" si="10"/>
        <v>7.1428571428571432</v>
      </c>
      <c r="P92" s="60"/>
      <c r="Q92" s="60">
        <f t="shared" si="10"/>
        <v>0</v>
      </c>
      <c r="R92" s="60">
        <f t="shared" si="10"/>
        <v>0</v>
      </c>
      <c r="S92" s="60"/>
      <c r="T92" s="60">
        <f t="shared" si="10"/>
        <v>0</v>
      </c>
      <c r="U92" s="60">
        <f t="shared" si="10"/>
        <v>0</v>
      </c>
      <c r="V92"/>
    </row>
    <row r="93" spans="1:22" ht="30">
      <c r="A93" s="56" t="s">
        <v>30</v>
      </c>
      <c r="B93" s="25" t="s">
        <v>35</v>
      </c>
      <c r="C93" s="26">
        <v>10</v>
      </c>
      <c r="D93" s="26">
        <v>3.6</v>
      </c>
      <c r="E93" s="26">
        <v>72</v>
      </c>
      <c r="F93" s="26">
        <v>4</v>
      </c>
      <c r="G93" s="27">
        <v>5</v>
      </c>
      <c r="H93" s="26">
        <v>2</v>
      </c>
      <c r="I93" s="26">
        <v>20</v>
      </c>
      <c r="J93" s="27">
        <v>4</v>
      </c>
      <c r="K93" s="26">
        <v>4</v>
      </c>
      <c r="L93" s="26">
        <v>40</v>
      </c>
      <c r="M93" s="27">
        <v>3</v>
      </c>
      <c r="N93" s="26">
        <v>3</v>
      </c>
      <c r="O93" s="26">
        <v>30</v>
      </c>
      <c r="P93" s="27">
        <v>2</v>
      </c>
      <c r="Q93" s="26">
        <v>0</v>
      </c>
      <c r="R93" s="26">
        <v>0</v>
      </c>
      <c r="S93" s="27">
        <v>1</v>
      </c>
      <c r="T93" s="26">
        <v>1</v>
      </c>
      <c r="U93" s="26">
        <v>10</v>
      </c>
      <c r="V93"/>
    </row>
    <row r="94" spans="1:22" ht="30">
      <c r="A94" s="29" t="s">
        <v>30</v>
      </c>
      <c r="B94" s="25" t="s">
        <v>35</v>
      </c>
      <c r="C94" s="26">
        <v>10</v>
      </c>
      <c r="D94" s="26">
        <v>4.3</v>
      </c>
      <c r="E94" s="26">
        <v>86</v>
      </c>
      <c r="F94" s="26">
        <v>4.5</v>
      </c>
      <c r="G94" s="27">
        <v>5</v>
      </c>
      <c r="H94" s="26">
        <v>5</v>
      </c>
      <c r="I94" s="26">
        <v>50</v>
      </c>
      <c r="J94" s="27">
        <v>4</v>
      </c>
      <c r="K94" s="26">
        <v>3</v>
      </c>
      <c r="L94" s="26">
        <v>30</v>
      </c>
      <c r="M94" s="27">
        <v>3</v>
      </c>
      <c r="N94" s="26">
        <v>2</v>
      </c>
      <c r="O94" s="26">
        <v>20</v>
      </c>
      <c r="P94" s="27">
        <v>2</v>
      </c>
      <c r="Q94" s="26">
        <v>0</v>
      </c>
      <c r="R94" s="26">
        <v>0</v>
      </c>
      <c r="S94" s="27">
        <v>1</v>
      </c>
      <c r="T94" s="26">
        <v>0</v>
      </c>
      <c r="U94" s="26">
        <v>0</v>
      </c>
      <c r="V94"/>
    </row>
    <row r="95" spans="1:22" ht="30">
      <c r="A95" s="29" t="s">
        <v>30</v>
      </c>
      <c r="B95" s="25" t="s">
        <v>35</v>
      </c>
      <c r="C95" s="26">
        <v>10</v>
      </c>
      <c r="D95" s="26" t="s">
        <v>44</v>
      </c>
      <c r="E95" s="26">
        <v>66</v>
      </c>
      <c r="F95" s="26">
        <v>3</v>
      </c>
      <c r="G95" s="27">
        <v>5</v>
      </c>
      <c r="H95" s="26">
        <v>1</v>
      </c>
      <c r="I95" s="26">
        <v>10</v>
      </c>
      <c r="J95" s="27">
        <v>4</v>
      </c>
      <c r="K95" s="26">
        <v>2</v>
      </c>
      <c r="L95" s="26">
        <v>20</v>
      </c>
      <c r="M95" s="27">
        <v>3</v>
      </c>
      <c r="N95" s="26">
        <v>6</v>
      </c>
      <c r="O95" s="26">
        <v>60</v>
      </c>
      <c r="P95" s="27">
        <v>2</v>
      </c>
      <c r="Q95" s="26">
        <v>1</v>
      </c>
      <c r="R95" s="26">
        <v>10</v>
      </c>
      <c r="S95" s="27">
        <v>1</v>
      </c>
      <c r="T95" s="26">
        <v>0</v>
      </c>
      <c r="U95" s="26">
        <v>0</v>
      </c>
      <c r="V95"/>
    </row>
    <row r="96" spans="1:22" ht="30">
      <c r="A96" s="29" t="s">
        <v>30</v>
      </c>
      <c r="B96" s="25" t="s">
        <v>35</v>
      </c>
      <c r="C96" s="26">
        <v>10</v>
      </c>
      <c r="D96" s="26" t="s">
        <v>42</v>
      </c>
      <c r="E96" s="26">
        <v>74</v>
      </c>
      <c r="F96" s="26">
        <v>4</v>
      </c>
      <c r="G96" s="27">
        <v>5</v>
      </c>
      <c r="H96" s="26">
        <v>0</v>
      </c>
      <c r="I96" s="26">
        <v>0</v>
      </c>
      <c r="J96" s="27">
        <v>4</v>
      </c>
      <c r="K96" s="26">
        <v>7</v>
      </c>
      <c r="L96" s="26">
        <v>70</v>
      </c>
      <c r="M96" s="27">
        <v>3</v>
      </c>
      <c r="N96" s="26">
        <v>3</v>
      </c>
      <c r="O96" s="26">
        <v>30</v>
      </c>
      <c r="P96" s="27">
        <v>2</v>
      </c>
      <c r="Q96" s="26">
        <v>0</v>
      </c>
      <c r="R96" s="26">
        <v>0</v>
      </c>
      <c r="S96" s="27">
        <v>1</v>
      </c>
      <c r="T96" s="26">
        <v>0</v>
      </c>
      <c r="U96" s="26">
        <v>0</v>
      </c>
      <c r="V96"/>
    </row>
    <row r="97" spans="1:22" ht="15">
      <c r="A97" s="29" t="s">
        <v>30</v>
      </c>
      <c r="B97" s="25" t="s">
        <v>36</v>
      </c>
      <c r="C97" s="26">
        <v>10</v>
      </c>
      <c r="D97" s="26" t="s">
        <v>43</v>
      </c>
      <c r="E97" s="26">
        <v>76</v>
      </c>
      <c r="F97" s="26">
        <v>4</v>
      </c>
      <c r="G97" s="27">
        <v>5</v>
      </c>
      <c r="H97" s="26">
        <v>2</v>
      </c>
      <c r="I97" s="26">
        <v>20</v>
      </c>
      <c r="J97" s="27">
        <v>4</v>
      </c>
      <c r="K97" s="26">
        <v>5</v>
      </c>
      <c r="L97" s="26">
        <v>50</v>
      </c>
      <c r="M97" s="27">
        <v>3</v>
      </c>
      <c r="N97" s="26">
        <v>2</v>
      </c>
      <c r="O97" s="26">
        <v>20</v>
      </c>
      <c r="P97" s="27">
        <v>2</v>
      </c>
      <c r="Q97" s="26">
        <v>1</v>
      </c>
      <c r="R97" s="26">
        <v>10</v>
      </c>
      <c r="S97" s="27">
        <v>1</v>
      </c>
      <c r="T97" s="26">
        <v>0</v>
      </c>
      <c r="U97" s="26">
        <v>0</v>
      </c>
      <c r="V97"/>
    </row>
    <row r="98" spans="1:22" ht="15">
      <c r="A98" s="29" t="s">
        <v>30</v>
      </c>
      <c r="B98" s="25" t="s">
        <v>36</v>
      </c>
      <c r="C98" s="26">
        <v>10</v>
      </c>
      <c r="D98" s="26">
        <v>4.3</v>
      </c>
      <c r="E98" s="26">
        <v>86</v>
      </c>
      <c r="F98" s="26">
        <v>4</v>
      </c>
      <c r="G98" s="27">
        <v>5</v>
      </c>
      <c r="H98" s="26">
        <v>3</v>
      </c>
      <c r="I98" s="26">
        <v>30</v>
      </c>
      <c r="J98" s="27">
        <v>4</v>
      </c>
      <c r="K98" s="26">
        <v>7</v>
      </c>
      <c r="L98" s="26">
        <v>70</v>
      </c>
      <c r="M98" s="27">
        <v>3</v>
      </c>
      <c r="N98" s="26">
        <v>0</v>
      </c>
      <c r="O98" s="26">
        <v>0</v>
      </c>
      <c r="P98" s="27">
        <v>2</v>
      </c>
      <c r="Q98" s="26">
        <v>0</v>
      </c>
      <c r="R98" s="26">
        <v>0</v>
      </c>
      <c r="S98" s="27">
        <v>1</v>
      </c>
      <c r="T98" s="26">
        <v>0</v>
      </c>
      <c r="U98" s="26">
        <v>0</v>
      </c>
      <c r="V98"/>
    </row>
    <row r="99" spans="1:22" ht="15">
      <c r="A99" s="29" t="s">
        <v>30</v>
      </c>
      <c r="B99" s="25" t="s">
        <v>36</v>
      </c>
      <c r="C99" s="26">
        <v>10</v>
      </c>
      <c r="D99" s="26" t="s">
        <v>42</v>
      </c>
      <c r="E99" s="26">
        <v>74</v>
      </c>
      <c r="F99" s="26">
        <v>4</v>
      </c>
      <c r="G99" s="27">
        <v>5</v>
      </c>
      <c r="H99" s="26">
        <v>1</v>
      </c>
      <c r="I99" s="26">
        <v>10</v>
      </c>
      <c r="J99" s="27">
        <v>4</v>
      </c>
      <c r="K99" s="26">
        <v>6</v>
      </c>
      <c r="L99" s="26">
        <v>60</v>
      </c>
      <c r="M99" s="27">
        <v>3</v>
      </c>
      <c r="N99" s="26">
        <v>2</v>
      </c>
      <c r="O99" s="26">
        <v>20</v>
      </c>
      <c r="P99" s="27">
        <v>2</v>
      </c>
      <c r="Q99" s="26">
        <v>1</v>
      </c>
      <c r="R99" s="26">
        <v>10</v>
      </c>
      <c r="S99" s="27">
        <v>1</v>
      </c>
      <c r="T99" s="26">
        <v>0</v>
      </c>
      <c r="U99" s="26">
        <v>0</v>
      </c>
      <c r="V99"/>
    </row>
    <row r="100" spans="1:22" ht="15">
      <c r="A100" s="29" t="s">
        <v>30</v>
      </c>
      <c r="B100" s="25" t="s">
        <v>36</v>
      </c>
      <c r="C100" s="26">
        <v>10</v>
      </c>
      <c r="D100" s="26">
        <v>4.5</v>
      </c>
      <c r="E100" s="26">
        <v>90</v>
      </c>
      <c r="F100" s="26">
        <v>4.5</v>
      </c>
      <c r="G100" s="27">
        <v>5</v>
      </c>
      <c r="H100" s="26">
        <v>5</v>
      </c>
      <c r="I100" s="26">
        <v>50</v>
      </c>
      <c r="J100" s="27">
        <v>4</v>
      </c>
      <c r="K100" s="26">
        <v>5</v>
      </c>
      <c r="L100" s="26">
        <v>50</v>
      </c>
      <c r="M100" s="27">
        <v>3</v>
      </c>
      <c r="N100" s="26">
        <v>0</v>
      </c>
      <c r="O100" s="26">
        <v>0</v>
      </c>
      <c r="P100" s="27">
        <v>2</v>
      </c>
      <c r="Q100" s="26">
        <v>0</v>
      </c>
      <c r="R100" s="26">
        <v>0</v>
      </c>
      <c r="S100" s="27">
        <v>1</v>
      </c>
      <c r="T100" s="26">
        <v>0</v>
      </c>
      <c r="U100" s="26">
        <v>0</v>
      </c>
      <c r="V100"/>
    </row>
    <row r="101" spans="1:22" ht="30">
      <c r="A101" s="29" t="s">
        <v>30</v>
      </c>
      <c r="B101" s="25" t="s">
        <v>37</v>
      </c>
      <c r="C101" s="26">
        <v>10</v>
      </c>
      <c r="D101" s="26">
        <v>4.5</v>
      </c>
      <c r="E101" s="26">
        <v>90</v>
      </c>
      <c r="F101" s="26">
        <v>5</v>
      </c>
      <c r="G101" s="27">
        <v>5</v>
      </c>
      <c r="H101" s="26">
        <v>7</v>
      </c>
      <c r="I101" s="26">
        <v>70</v>
      </c>
      <c r="J101" s="27">
        <v>4</v>
      </c>
      <c r="K101" s="26">
        <v>2</v>
      </c>
      <c r="L101" s="26">
        <v>20</v>
      </c>
      <c r="M101" s="27">
        <v>3</v>
      </c>
      <c r="N101" s="26">
        <v>0</v>
      </c>
      <c r="O101" s="26">
        <v>0</v>
      </c>
      <c r="P101" s="27">
        <v>2</v>
      </c>
      <c r="Q101" s="26">
        <v>1</v>
      </c>
      <c r="R101" s="26">
        <v>10</v>
      </c>
      <c r="S101" s="27">
        <v>1</v>
      </c>
      <c r="T101" s="26">
        <v>0</v>
      </c>
      <c r="U101" s="26">
        <v>0</v>
      </c>
      <c r="V101"/>
    </row>
    <row r="102" spans="1:22" ht="30">
      <c r="A102" s="29" t="s">
        <v>30</v>
      </c>
      <c r="B102" s="25" t="s">
        <v>37</v>
      </c>
      <c r="C102" s="26">
        <v>10</v>
      </c>
      <c r="D102" s="26">
        <v>4.5</v>
      </c>
      <c r="E102" s="26">
        <v>90</v>
      </c>
      <c r="F102" s="26">
        <v>4.5</v>
      </c>
      <c r="G102" s="27">
        <v>5</v>
      </c>
      <c r="H102" s="26">
        <v>5</v>
      </c>
      <c r="I102" s="26">
        <v>50</v>
      </c>
      <c r="J102" s="27">
        <v>4</v>
      </c>
      <c r="K102" s="26">
        <v>5</v>
      </c>
      <c r="L102" s="26">
        <v>50</v>
      </c>
      <c r="M102" s="27">
        <v>3</v>
      </c>
      <c r="N102" s="26">
        <v>0</v>
      </c>
      <c r="O102" s="26">
        <v>0</v>
      </c>
      <c r="P102" s="27">
        <v>2</v>
      </c>
      <c r="Q102" s="26">
        <v>0</v>
      </c>
      <c r="R102" s="26">
        <v>0</v>
      </c>
      <c r="S102" s="27">
        <v>1</v>
      </c>
      <c r="T102" s="26">
        <v>0</v>
      </c>
      <c r="U102" s="26">
        <v>0</v>
      </c>
      <c r="V102"/>
    </row>
    <row r="103" spans="1:22" ht="30">
      <c r="A103" s="29" t="s">
        <v>30</v>
      </c>
      <c r="B103" s="25" t="s">
        <v>37</v>
      </c>
      <c r="C103" s="26">
        <v>10</v>
      </c>
      <c r="D103" s="26">
        <v>4.0999999999999996</v>
      </c>
      <c r="E103" s="26">
        <v>82</v>
      </c>
      <c r="F103" s="26">
        <v>4</v>
      </c>
      <c r="G103" s="27">
        <v>5</v>
      </c>
      <c r="H103" s="26">
        <v>3</v>
      </c>
      <c r="I103" s="26">
        <v>30</v>
      </c>
      <c r="J103" s="27">
        <v>4</v>
      </c>
      <c r="K103" s="26">
        <v>5</v>
      </c>
      <c r="L103" s="26">
        <v>50</v>
      </c>
      <c r="M103" s="27">
        <v>3</v>
      </c>
      <c r="N103" s="26">
        <v>2</v>
      </c>
      <c r="O103" s="26">
        <v>20</v>
      </c>
      <c r="P103" s="27">
        <v>2</v>
      </c>
      <c r="Q103" s="26">
        <v>0</v>
      </c>
      <c r="R103" s="26">
        <v>0</v>
      </c>
      <c r="S103" s="27">
        <v>1</v>
      </c>
      <c r="T103" s="26">
        <v>0</v>
      </c>
      <c r="U103" s="26">
        <v>0</v>
      </c>
      <c r="V103"/>
    </row>
    <row r="104" spans="1:22" ht="30">
      <c r="A104" s="29" t="s">
        <v>30</v>
      </c>
      <c r="B104" s="25" t="s">
        <v>37</v>
      </c>
      <c r="C104" s="26">
        <v>10</v>
      </c>
      <c r="D104" s="26">
        <v>4.5</v>
      </c>
      <c r="E104" s="26">
        <v>90</v>
      </c>
      <c r="F104" s="26">
        <v>4.5</v>
      </c>
      <c r="G104" s="27">
        <v>5</v>
      </c>
      <c r="H104" s="26">
        <v>5</v>
      </c>
      <c r="I104" s="26">
        <v>50</v>
      </c>
      <c r="J104" s="27">
        <v>4</v>
      </c>
      <c r="K104" s="26">
        <v>5</v>
      </c>
      <c r="L104" s="26">
        <v>50</v>
      </c>
      <c r="M104" s="27">
        <v>3</v>
      </c>
      <c r="N104" s="26">
        <v>0</v>
      </c>
      <c r="O104" s="26">
        <v>0</v>
      </c>
      <c r="P104" s="27">
        <v>2</v>
      </c>
      <c r="Q104" s="26">
        <v>0</v>
      </c>
      <c r="R104" s="26">
        <v>0</v>
      </c>
      <c r="S104" s="27">
        <v>1</v>
      </c>
      <c r="T104" s="26">
        <v>0</v>
      </c>
      <c r="U104" s="26">
        <v>0</v>
      </c>
      <c r="V104"/>
    </row>
    <row r="105" spans="1:22" ht="15">
      <c r="A105" s="29" t="s">
        <v>30</v>
      </c>
      <c r="B105" s="25" t="s">
        <v>38</v>
      </c>
      <c r="C105" s="26">
        <v>10</v>
      </c>
      <c r="D105" s="26">
        <v>4.0999999999999996</v>
      </c>
      <c r="E105" s="26">
        <v>82</v>
      </c>
      <c r="F105" s="26">
        <v>4</v>
      </c>
      <c r="G105" s="27">
        <v>5</v>
      </c>
      <c r="H105" s="26">
        <v>4</v>
      </c>
      <c r="I105" s="26">
        <v>40</v>
      </c>
      <c r="J105" s="27">
        <v>4</v>
      </c>
      <c r="K105" s="26">
        <v>4</v>
      </c>
      <c r="L105" s="26">
        <v>40</v>
      </c>
      <c r="M105" s="27">
        <v>3</v>
      </c>
      <c r="N105" s="26">
        <v>1</v>
      </c>
      <c r="O105" s="26">
        <v>10</v>
      </c>
      <c r="P105" s="27">
        <v>2</v>
      </c>
      <c r="Q105" s="26">
        <v>1</v>
      </c>
      <c r="R105" s="26">
        <v>10</v>
      </c>
      <c r="S105" s="27">
        <v>1</v>
      </c>
      <c r="T105" s="26">
        <v>0</v>
      </c>
      <c r="U105" s="26">
        <v>0</v>
      </c>
      <c r="V105"/>
    </row>
    <row r="106" spans="1:22" ht="15">
      <c r="A106" s="29" t="s">
        <v>30</v>
      </c>
      <c r="B106" s="25" t="s">
        <v>38</v>
      </c>
      <c r="C106" s="26">
        <v>10</v>
      </c>
      <c r="D106" s="26">
        <v>4.5999999999999996</v>
      </c>
      <c r="E106" s="26">
        <v>92</v>
      </c>
      <c r="F106" s="26">
        <v>5</v>
      </c>
      <c r="G106" s="27">
        <v>5</v>
      </c>
      <c r="H106" s="26">
        <v>6</v>
      </c>
      <c r="I106" s="26">
        <v>60</v>
      </c>
      <c r="J106" s="27">
        <v>4</v>
      </c>
      <c r="K106" s="26">
        <v>4</v>
      </c>
      <c r="L106" s="26">
        <v>40</v>
      </c>
      <c r="M106" s="27">
        <v>3</v>
      </c>
      <c r="N106" s="26">
        <v>0</v>
      </c>
      <c r="O106" s="26">
        <v>0</v>
      </c>
      <c r="P106" s="27">
        <v>2</v>
      </c>
      <c r="Q106" s="26">
        <v>0</v>
      </c>
      <c r="R106" s="26">
        <v>0</v>
      </c>
      <c r="S106" s="27">
        <v>1</v>
      </c>
      <c r="T106" s="26">
        <v>0</v>
      </c>
      <c r="U106" s="26">
        <v>0</v>
      </c>
      <c r="V106"/>
    </row>
    <row r="107" spans="1:22" ht="15">
      <c r="A107" s="29" t="s">
        <v>30</v>
      </c>
      <c r="B107" s="25" t="s">
        <v>38</v>
      </c>
      <c r="C107" s="26">
        <v>10</v>
      </c>
      <c r="D107" s="26">
        <v>4.2</v>
      </c>
      <c r="E107" s="26">
        <v>84</v>
      </c>
      <c r="F107" s="26">
        <v>4</v>
      </c>
      <c r="G107" s="27">
        <v>5</v>
      </c>
      <c r="H107" s="26">
        <v>4</v>
      </c>
      <c r="I107" s="26">
        <v>40</v>
      </c>
      <c r="J107" s="27">
        <v>4</v>
      </c>
      <c r="K107" s="26">
        <v>5</v>
      </c>
      <c r="L107" s="26">
        <v>50</v>
      </c>
      <c r="M107" s="27">
        <v>3</v>
      </c>
      <c r="N107" s="26">
        <v>0</v>
      </c>
      <c r="O107" s="26">
        <v>0</v>
      </c>
      <c r="P107" s="27">
        <v>2</v>
      </c>
      <c r="Q107" s="26">
        <v>1</v>
      </c>
      <c r="R107" s="26">
        <v>10</v>
      </c>
      <c r="S107" s="27">
        <v>1</v>
      </c>
      <c r="T107" s="26">
        <v>0</v>
      </c>
      <c r="U107" s="26">
        <v>0</v>
      </c>
      <c r="V107"/>
    </row>
    <row r="108" spans="1:22" ht="15">
      <c r="A108" s="29" t="s">
        <v>30</v>
      </c>
      <c r="B108" s="25" t="s">
        <v>38</v>
      </c>
      <c r="C108" s="26">
        <v>10</v>
      </c>
      <c r="D108" s="26">
        <v>4.5999999999999996</v>
      </c>
      <c r="E108" s="26">
        <v>92</v>
      </c>
      <c r="F108" s="26">
        <v>5</v>
      </c>
      <c r="G108" s="27">
        <v>5</v>
      </c>
      <c r="H108" s="26">
        <v>6</v>
      </c>
      <c r="I108" s="26">
        <v>60</v>
      </c>
      <c r="J108" s="27">
        <v>4</v>
      </c>
      <c r="K108" s="26">
        <v>4</v>
      </c>
      <c r="L108" s="26">
        <v>40</v>
      </c>
      <c r="M108" s="27">
        <v>3</v>
      </c>
      <c r="N108" s="26">
        <v>0</v>
      </c>
      <c r="O108" s="26">
        <v>0</v>
      </c>
      <c r="P108" s="27">
        <v>2</v>
      </c>
      <c r="Q108" s="26">
        <v>0</v>
      </c>
      <c r="R108" s="26">
        <v>0</v>
      </c>
      <c r="S108" s="27">
        <v>1</v>
      </c>
      <c r="T108" s="26">
        <v>0</v>
      </c>
      <c r="U108" s="26">
        <v>0</v>
      </c>
      <c r="V108"/>
    </row>
    <row r="109" spans="1:22" ht="15">
      <c r="A109" s="29" t="s">
        <v>30</v>
      </c>
      <c r="B109" s="25" t="s">
        <v>39</v>
      </c>
      <c r="C109" s="26">
        <v>10</v>
      </c>
      <c r="D109" s="26">
        <v>4.2</v>
      </c>
      <c r="E109" s="26">
        <v>84</v>
      </c>
      <c r="F109" s="26">
        <v>4</v>
      </c>
      <c r="G109" s="27">
        <v>5</v>
      </c>
      <c r="H109" s="26">
        <v>4</v>
      </c>
      <c r="I109" s="26">
        <v>40</v>
      </c>
      <c r="J109" s="27">
        <v>4</v>
      </c>
      <c r="K109" s="26">
        <v>4</v>
      </c>
      <c r="L109" s="26">
        <v>40</v>
      </c>
      <c r="M109" s="27">
        <v>3</v>
      </c>
      <c r="N109" s="26">
        <v>2</v>
      </c>
      <c r="O109" s="26">
        <v>20</v>
      </c>
      <c r="P109" s="27">
        <v>2</v>
      </c>
      <c r="Q109" s="26">
        <v>0</v>
      </c>
      <c r="R109" s="26">
        <v>0</v>
      </c>
      <c r="S109" s="27">
        <v>1</v>
      </c>
      <c r="T109" s="26">
        <v>0</v>
      </c>
      <c r="U109" s="26">
        <v>0</v>
      </c>
      <c r="V109"/>
    </row>
    <row r="110" spans="1:22" ht="15">
      <c r="A110" s="29" t="s">
        <v>30</v>
      </c>
      <c r="B110" s="25" t="s">
        <v>39</v>
      </c>
      <c r="C110" s="26">
        <v>10</v>
      </c>
      <c r="D110" s="26">
        <v>4.5</v>
      </c>
      <c r="E110" s="26">
        <v>90</v>
      </c>
      <c r="F110" s="26">
        <v>5</v>
      </c>
      <c r="G110" s="27">
        <v>5</v>
      </c>
      <c r="H110" s="26">
        <v>6</v>
      </c>
      <c r="I110" s="26">
        <v>60</v>
      </c>
      <c r="J110" s="27">
        <v>4</v>
      </c>
      <c r="K110" s="26">
        <v>3</v>
      </c>
      <c r="L110" s="26">
        <v>30</v>
      </c>
      <c r="M110" s="27">
        <v>3</v>
      </c>
      <c r="N110" s="26">
        <v>1</v>
      </c>
      <c r="O110" s="26">
        <v>10</v>
      </c>
      <c r="P110" s="27">
        <v>2</v>
      </c>
      <c r="Q110" s="26">
        <v>0</v>
      </c>
      <c r="R110" s="26">
        <v>0</v>
      </c>
      <c r="S110" s="27">
        <v>1</v>
      </c>
      <c r="T110" s="26">
        <v>0</v>
      </c>
      <c r="U110" s="26">
        <v>0</v>
      </c>
      <c r="V110"/>
    </row>
    <row r="111" spans="1:22" ht="15">
      <c r="A111" s="29" t="s">
        <v>30</v>
      </c>
      <c r="B111" s="25" t="s">
        <v>39</v>
      </c>
      <c r="C111" s="26">
        <v>10</v>
      </c>
      <c r="D111" s="26">
        <v>4.4000000000000004</v>
      </c>
      <c r="E111" s="26">
        <v>88</v>
      </c>
      <c r="F111" s="26">
        <v>4.5</v>
      </c>
      <c r="G111" s="27">
        <v>5</v>
      </c>
      <c r="H111" s="26">
        <v>5</v>
      </c>
      <c r="I111" s="26">
        <v>50</v>
      </c>
      <c r="J111" s="27">
        <v>4</v>
      </c>
      <c r="K111" s="26">
        <v>4</v>
      </c>
      <c r="L111" s="26">
        <v>40</v>
      </c>
      <c r="M111" s="27">
        <v>3</v>
      </c>
      <c r="N111" s="26">
        <v>1</v>
      </c>
      <c r="O111" s="26">
        <v>10</v>
      </c>
      <c r="P111" s="27">
        <v>2</v>
      </c>
      <c r="Q111" s="26">
        <v>0</v>
      </c>
      <c r="R111" s="26">
        <v>0</v>
      </c>
      <c r="S111" s="27">
        <v>1</v>
      </c>
      <c r="T111" s="26">
        <v>0</v>
      </c>
      <c r="U111" s="26">
        <v>0</v>
      </c>
      <c r="V111"/>
    </row>
    <row r="112" spans="1:22" ht="15">
      <c r="A112" s="29" t="s">
        <v>30</v>
      </c>
      <c r="B112" s="25" t="s">
        <v>39</v>
      </c>
      <c r="C112" s="26">
        <v>10</v>
      </c>
      <c r="D112" s="26">
        <v>4.5</v>
      </c>
      <c r="E112" s="26">
        <v>90</v>
      </c>
      <c r="F112" s="26">
        <v>4.5</v>
      </c>
      <c r="G112" s="27">
        <v>5</v>
      </c>
      <c r="H112" s="26">
        <v>5</v>
      </c>
      <c r="I112" s="26">
        <v>50</v>
      </c>
      <c r="J112" s="27">
        <v>4</v>
      </c>
      <c r="K112" s="26">
        <v>5</v>
      </c>
      <c r="L112" s="26">
        <v>50</v>
      </c>
      <c r="M112" s="27">
        <v>3</v>
      </c>
      <c r="N112" s="26">
        <v>0</v>
      </c>
      <c r="O112" s="26">
        <v>0</v>
      </c>
      <c r="P112" s="27">
        <v>2</v>
      </c>
      <c r="Q112" s="26">
        <v>0</v>
      </c>
      <c r="R112" s="26">
        <v>0</v>
      </c>
      <c r="S112" s="27">
        <v>1</v>
      </c>
      <c r="T112" s="26">
        <v>0</v>
      </c>
      <c r="U112" s="26">
        <v>0</v>
      </c>
      <c r="V112"/>
    </row>
    <row r="113" spans="1:22" ht="15">
      <c r="A113" s="29" t="s">
        <v>30</v>
      </c>
      <c r="B113" s="25" t="s">
        <v>40</v>
      </c>
      <c r="C113" s="26">
        <v>10</v>
      </c>
      <c r="D113" s="26">
        <v>3.9</v>
      </c>
      <c r="E113" s="26">
        <v>78</v>
      </c>
      <c r="F113" s="26">
        <v>4</v>
      </c>
      <c r="G113" s="27">
        <v>5</v>
      </c>
      <c r="H113" s="26">
        <v>2</v>
      </c>
      <c r="I113" s="26">
        <v>20</v>
      </c>
      <c r="J113" s="27">
        <v>4</v>
      </c>
      <c r="K113" s="26">
        <v>6</v>
      </c>
      <c r="L113" s="26">
        <v>60</v>
      </c>
      <c r="M113" s="27">
        <v>3</v>
      </c>
      <c r="N113" s="26">
        <v>1</v>
      </c>
      <c r="O113" s="26">
        <v>10</v>
      </c>
      <c r="P113" s="27">
        <v>2</v>
      </c>
      <c r="Q113" s="26">
        <v>1</v>
      </c>
      <c r="R113" s="26">
        <v>10</v>
      </c>
      <c r="S113" s="27">
        <v>1</v>
      </c>
      <c r="T113" s="26">
        <v>0</v>
      </c>
      <c r="U113" s="26">
        <v>0</v>
      </c>
      <c r="V113"/>
    </row>
    <row r="114" spans="1:22" ht="15">
      <c r="A114" s="29" t="s">
        <v>30</v>
      </c>
      <c r="B114" s="25" t="s">
        <v>40</v>
      </c>
      <c r="C114" s="26">
        <v>10</v>
      </c>
      <c r="D114" s="26">
        <v>4.3</v>
      </c>
      <c r="E114" s="26">
        <v>86</v>
      </c>
      <c r="F114" s="26">
        <v>4</v>
      </c>
      <c r="G114" s="27">
        <v>5</v>
      </c>
      <c r="H114" s="26">
        <v>4</v>
      </c>
      <c r="I114" s="26">
        <v>40</v>
      </c>
      <c r="J114" s="27">
        <v>4</v>
      </c>
      <c r="K114" s="26">
        <v>5</v>
      </c>
      <c r="L114" s="26">
        <v>50</v>
      </c>
      <c r="M114" s="27">
        <v>3</v>
      </c>
      <c r="N114" s="26">
        <v>1</v>
      </c>
      <c r="O114" s="26">
        <v>10</v>
      </c>
      <c r="P114" s="27">
        <v>2</v>
      </c>
      <c r="Q114" s="26">
        <v>0</v>
      </c>
      <c r="R114" s="26">
        <v>0</v>
      </c>
      <c r="S114" s="27">
        <v>1</v>
      </c>
      <c r="T114" s="26">
        <v>0</v>
      </c>
      <c r="U114" s="26">
        <v>0</v>
      </c>
      <c r="V114"/>
    </row>
    <row r="115" spans="1:22" ht="15">
      <c r="A115" s="29" t="s">
        <v>30</v>
      </c>
      <c r="B115" s="25" t="s">
        <v>40</v>
      </c>
      <c r="C115" s="26">
        <v>10</v>
      </c>
      <c r="D115" s="26">
        <v>3.4</v>
      </c>
      <c r="E115" s="26">
        <v>68</v>
      </c>
      <c r="F115" s="26">
        <v>3</v>
      </c>
      <c r="G115" s="27">
        <v>5</v>
      </c>
      <c r="H115" s="26">
        <v>1</v>
      </c>
      <c r="I115" s="26">
        <v>10</v>
      </c>
      <c r="J115" s="27">
        <v>4</v>
      </c>
      <c r="K115" s="26">
        <v>2</v>
      </c>
      <c r="L115" s="26">
        <v>20</v>
      </c>
      <c r="M115" s="27">
        <v>3</v>
      </c>
      <c r="N115" s="26">
        <v>7</v>
      </c>
      <c r="O115" s="26">
        <v>70</v>
      </c>
      <c r="P115" s="27">
        <v>2</v>
      </c>
      <c r="Q115" s="26">
        <v>0</v>
      </c>
      <c r="R115" s="26">
        <v>0</v>
      </c>
      <c r="S115" s="27">
        <v>1</v>
      </c>
      <c r="T115" s="26">
        <v>0</v>
      </c>
      <c r="U115" s="26">
        <v>0</v>
      </c>
      <c r="V115"/>
    </row>
    <row r="116" spans="1:22" ht="15">
      <c r="A116" s="29" t="s">
        <v>30</v>
      </c>
      <c r="B116" s="25" t="s">
        <v>40</v>
      </c>
      <c r="C116" s="26">
        <v>10</v>
      </c>
      <c r="D116" s="26">
        <v>3.6</v>
      </c>
      <c r="E116" s="26">
        <v>72</v>
      </c>
      <c r="F116" s="26">
        <v>4</v>
      </c>
      <c r="G116" s="27">
        <v>5</v>
      </c>
      <c r="H116" s="26">
        <v>0</v>
      </c>
      <c r="I116" s="26">
        <v>0</v>
      </c>
      <c r="J116" s="27">
        <v>4</v>
      </c>
      <c r="K116" s="26">
        <v>6</v>
      </c>
      <c r="L116" s="26">
        <v>60</v>
      </c>
      <c r="M116" s="27">
        <v>3</v>
      </c>
      <c r="N116" s="26">
        <v>4</v>
      </c>
      <c r="O116" s="26">
        <v>40</v>
      </c>
      <c r="P116" s="27">
        <v>2</v>
      </c>
      <c r="Q116" s="26">
        <v>0</v>
      </c>
      <c r="R116" s="26">
        <v>0</v>
      </c>
      <c r="S116" s="27">
        <v>1</v>
      </c>
      <c r="T116" s="26">
        <v>0</v>
      </c>
      <c r="U116" s="26">
        <v>0</v>
      </c>
      <c r="V116"/>
    </row>
    <row r="117" spans="1:22" ht="30">
      <c r="A117" s="29" t="s">
        <v>30</v>
      </c>
      <c r="B117" s="25" t="s">
        <v>41</v>
      </c>
      <c r="C117" s="26">
        <v>10</v>
      </c>
      <c r="D117" s="26">
        <v>4</v>
      </c>
      <c r="E117" s="26">
        <v>80</v>
      </c>
      <c r="F117" s="26">
        <v>4</v>
      </c>
      <c r="G117" s="27">
        <v>5</v>
      </c>
      <c r="H117" s="26">
        <v>3</v>
      </c>
      <c r="I117" s="26">
        <v>30</v>
      </c>
      <c r="J117" s="27">
        <v>4</v>
      </c>
      <c r="K117" s="26">
        <v>5</v>
      </c>
      <c r="L117" s="26">
        <v>50</v>
      </c>
      <c r="M117" s="27">
        <v>3</v>
      </c>
      <c r="N117" s="26">
        <v>1</v>
      </c>
      <c r="O117" s="26">
        <v>10</v>
      </c>
      <c r="P117" s="27">
        <v>2</v>
      </c>
      <c r="Q117" s="26">
        <v>1</v>
      </c>
      <c r="R117" s="26">
        <v>10</v>
      </c>
      <c r="S117" s="27">
        <v>1</v>
      </c>
      <c r="T117" s="26">
        <v>0</v>
      </c>
      <c r="U117" s="26">
        <v>0</v>
      </c>
      <c r="V117"/>
    </row>
    <row r="118" spans="1:22" ht="30">
      <c r="A118" s="29" t="s">
        <v>30</v>
      </c>
      <c r="B118" s="25" t="s">
        <v>41</v>
      </c>
      <c r="C118" s="26">
        <v>10</v>
      </c>
      <c r="D118" s="26">
        <v>4.3</v>
      </c>
      <c r="E118" s="26">
        <v>86</v>
      </c>
      <c r="F118" s="26">
        <v>4</v>
      </c>
      <c r="G118" s="27">
        <v>5</v>
      </c>
      <c r="H118" s="26">
        <v>3</v>
      </c>
      <c r="I118" s="26">
        <v>30</v>
      </c>
      <c r="J118" s="27">
        <v>4</v>
      </c>
      <c r="K118" s="26">
        <v>7</v>
      </c>
      <c r="L118" s="26">
        <v>70</v>
      </c>
      <c r="M118" s="27">
        <v>3</v>
      </c>
      <c r="N118" s="26">
        <v>0</v>
      </c>
      <c r="O118" s="26">
        <v>0</v>
      </c>
      <c r="P118" s="27">
        <v>2</v>
      </c>
      <c r="Q118" s="26">
        <v>0</v>
      </c>
      <c r="R118" s="26">
        <v>0</v>
      </c>
      <c r="S118" s="27">
        <v>1</v>
      </c>
      <c r="T118" s="26">
        <v>0</v>
      </c>
      <c r="U118" s="26">
        <v>0</v>
      </c>
      <c r="V118"/>
    </row>
    <row r="119" spans="1:22" ht="30">
      <c r="A119" s="29" t="s">
        <v>30</v>
      </c>
      <c r="B119" s="25" t="s">
        <v>41</v>
      </c>
      <c r="C119" s="26">
        <v>10</v>
      </c>
      <c r="D119" s="26">
        <v>3.9</v>
      </c>
      <c r="E119" s="26">
        <v>78</v>
      </c>
      <c r="F119" s="26">
        <v>4</v>
      </c>
      <c r="G119" s="27">
        <v>5</v>
      </c>
      <c r="H119" s="26">
        <v>1</v>
      </c>
      <c r="I119" s="26">
        <v>10</v>
      </c>
      <c r="J119" s="27">
        <v>4</v>
      </c>
      <c r="K119" s="26">
        <v>8</v>
      </c>
      <c r="L119" s="26">
        <v>80</v>
      </c>
      <c r="M119" s="27">
        <v>3</v>
      </c>
      <c r="N119" s="26">
        <v>0</v>
      </c>
      <c r="O119" s="26">
        <v>0</v>
      </c>
      <c r="P119" s="27">
        <v>2</v>
      </c>
      <c r="Q119" s="26">
        <v>1</v>
      </c>
      <c r="R119" s="26">
        <v>10</v>
      </c>
      <c r="S119" s="27">
        <v>1</v>
      </c>
      <c r="T119" s="26">
        <v>0</v>
      </c>
      <c r="U119" s="26">
        <v>0</v>
      </c>
      <c r="V119"/>
    </row>
    <row r="120" spans="1:22" ht="30">
      <c r="A120" s="29" t="s">
        <v>30</v>
      </c>
      <c r="B120" s="25" t="s">
        <v>41</v>
      </c>
      <c r="C120" s="26">
        <v>10</v>
      </c>
      <c r="D120" s="26">
        <v>4.3</v>
      </c>
      <c r="E120" s="26">
        <v>86</v>
      </c>
      <c r="F120" s="26">
        <v>4</v>
      </c>
      <c r="G120" s="27">
        <v>5</v>
      </c>
      <c r="H120" s="26">
        <v>4</v>
      </c>
      <c r="I120" s="26">
        <v>40</v>
      </c>
      <c r="J120" s="27">
        <v>4</v>
      </c>
      <c r="K120" s="26">
        <v>5</v>
      </c>
      <c r="L120" s="26">
        <v>50</v>
      </c>
      <c r="M120" s="27">
        <v>3</v>
      </c>
      <c r="N120" s="26">
        <v>1</v>
      </c>
      <c r="O120" s="26">
        <v>10</v>
      </c>
      <c r="P120" s="27">
        <v>2</v>
      </c>
      <c r="Q120" s="26">
        <v>0</v>
      </c>
      <c r="R120" s="26">
        <v>0</v>
      </c>
      <c r="S120" s="27">
        <v>1</v>
      </c>
      <c r="T120" s="26">
        <v>0</v>
      </c>
      <c r="U120" s="26">
        <v>0</v>
      </c>
      <c r="V120"/>
    </row>
    <row r="121" spans="1:22" ht="15">
      <c r="A121" s="61"/>
      <c r="B121" s="58" t="s">
        <v>29</v>
      </c>
      <c r="C121" s="59"/>
      <c r="D121" s="60">
        <f>AVERAGE(D93:D120)</f>
        <v>4.2125000000000004</v>
      </c>
      <c r="E121" s="60">
        <f t="shared" ref="E121:U121" si="11">AVERAGE(E93:E120)</f>
        <v>82.571428571428569</v>
      </c>
      <c r="F121" s="60">
        <f t="shared" si="11"/>
        <v>4.1785714285714288</v>
      </c>
      <c r="G121" s="60"/>
      <c r="H121" s="60">
        <f t="shared" si="11"/>
        <v>3.4642857142857144</v>
      </c>
      <c r="I121" s="60">
        <f t="shared" si="11"/>
        <v>34.642857142857146</v>
      </c>
      <c r="J121" s="60"/>
      <c r="K121" s="60">
        <f t="shared" si="11"/>
        <v>4.75</v>
      </c>
      <c r="L121" s="60">
        <f t="shared" si="11"/>
        <v>47.5</v>
      </c>
      <c r="M121" s="60"/>
      <c r="N121" s="60">
        <f t="shared" si="11"/>
        <v>1.4285714285714286</v>
      </c>
      <c r="O121" s="60">
        <f t="shared" si="11"/>
        <v>14.285714285714286</v>
      </c>
      <c r="P121" s="60"/>
      <c r="Q121" s="60">
        <f t="shared" si="11"/>
        <v>0.32142857142857145</v>
      </c>
      <c r="R121" s="60">
        <f t="shared" si="11"/>
        <v>3.2142857142857144</v>
      </c>
      <c r="S121" s="60"/>
      <c r="T121" s="60">
        <f t="shared" si="11"/>
        <v>3.5714285714285712E-2</v>
      </c>
      <c r="U121" s="60">
        <f t="shared" si="11"/>
        <v>0.35714285714285715</v>
      </c>
      <c r="V121"/>
    </row>
    <row r="122" spans="1:22" ht="30">
      <c r="A122" s="62" t="s">
        <v>31</v>
      </c>
      <c r="B122" s="25" t="s">
        <v>35</v>
      </c>
      <c r="C122" s="26">
        <v>13</v>
      </c>
      <c r="D122" s="26" t="s">
        <v>45</v>
      </c>
      <c r="E122" s="26">
        <v>81.540000000000006</v>
      </c>
      <c r="F122" s="26">
        <v>4</v>
      </c>
      <c r="G122" s="27">
        <v>5</v>
      </c>
      <c r="H122" s="26">
        <v>5</v>
      </c>
      <c r="I122" s="26">
        <v>38.46</v>
      </c>
      <c r="J122" s="27">
        <v>4</v>
      </c>
      <c r="K122" s="26">
        <v>5</v>
      </c>
      <c r="L122" s="26">
        <v>38.46</v>
      </c>
      <c r="M122" s="27">
        <v>3</v>
      </c>
      <c r="N122" s="26">
        <v>2</v>
      </c>
      <c r="O122" s="26">
        <v>15.38</v>
      </c>
      <c r="P122" s="27">
        <v>2</v>
      </c>
      <c r="Q122" s="26">
        <v>1</v>
      </c>
      <c r="R122" s="26">
        <v>7.69</v>
      </c>
      <c r="S122" s="27">
        <v>1</v>
      </c>
      <c r="T122" s="26">
        <v>0</v>
      </c>
      <c r="U122" s="26">
        <v>0</v>
      </c>
      <c r="V122"/>
    </row>
    <row r="123" spans="1:22" ht="30">
      <c r="A123" s="46" t="s">
        <v>31</v>
      </c>
      <c r="B123" s="25" t="s">
        <v>35</v>
      </c>
      <c r="C123" s="26">
        <v>13</v>
      </c>
      <c r="D123" s="26">
        <v>4.38</v>
      </c>
      <c r="E123" s="26">
        <v>87.69</v>
      </c>
      <c r="F123" s="26">
        <v>5</v>
      </c>
      <c r="G123" s="27">
        <v>5</v>
      </c>
      <c r="H123" s="26">
        <v>8</v>
      </c>
      <c r="I123" s="26">
        <v>61.54</v>
      </c>
      <c r="J123" s="27">
        <v>4</v>
      </c>
      <c r="K123" s="26">
        <v>2</v>
      </c>
      <c r="L123" s="26">
        <v>15.38</v>
      </c>
      <c r="M123" s="27">
        <v>3</v>
      </c>
      <c r="N123" s="26">
        <v>3</v>
      </c>
      <c r="O123" s="26">
        <v>23.08</v>
      </c>
      <c r="P123" s="27">
        <v>2</v>
      </c>
      <c r="Q123" s="26">
        <v>0</v>
      </c>
      <c r="R123" s="26">
        <v>0</v>
      </c>
      <c r="S123" s="27">
        <v>1</v>
      </c>
      <c r="T123" s="26">
        <v>0</v>
      </c>
      <c r="U123" s="26">
        <v>0</v>
      </c>
      <c r="V123"/>
    </row>
    <row r="124" spans="1:22" ht="30">
      <c r="A124" s="46" t="s">
        <v>31</v>
      </c>
      <c r="B124" s="25" t="s">
        <v>35</v>
      </c>
      <c r="C124" s="26">
        <v>13</v>
      </c>
      <c r="D124" s="26">
        <v>3.92</v>
      </c>
      <c r="E124" s="26">
        <v>78.459999999999994</v>
      </c>
      <c r="F124" s="26">
        <v>4</v>
      </c>
      <c r="G124" s="27">
        <v>5</v>
      </c>
      <c r="H124" s="26">
        <v>3</v>
      </c>
      <c r="I124" s="26">
        <v>23.08</v>
      </c>
      <c r="J124" s="27">
        <v>4</v>
      </c>
      <c r="K124" s="26">
        <v>6</v>
      </c>
      <c r="L124" s="26">
        <v>46.15</v>
      </c>
      <c r="M124" s="27">
        <v>3</v>
      </c>
      <c r="N124" s="26">
        <v>4</v>
      </c>
      <c r="O124" s="26">
        <v>30.77</v>
      </c>
      <c r="P124" s="27">
        <v>2</v>
      </c>
      <c r="Q124" s="26">
        <v>0</v>
      </c>
      <c r="R124" s="26">
        <v>0</v>
      </c>
      <c r="S124" s="27">
        <v>1</v>
      </c>
      <c r="T124" s="26">
        <v>0</v>
      </c>
      <c r="U124" s="26">
        <v>0</v>
      </c>
      <c r="V124"/>
    </row>
    <row r="125" spans="1:22" ht="30">
      <c r="A125" s="46" t="s">
        <v>31</v>
      </c>
      <c r="B125" s="25" t="s">
        <v>35</v>
      </c>
      <c r="C125" s="26">
        <v>13</v>
      </c>
      <c r="D125" s="26">
        <v>3.85</v>
      </c>
      <c r="E125" s="26">
        <v>76.92</v>
      </c>
      <c r="F125" s="26">
        <v>4</v>
      </c>
      <c r="G125" s="27">
        <v>5</v>
      </c>
      <c r="H125" s="26">
        <v>3</v>
      </c>
      <c r="I125" s="26">
        <v>23.08</v>
      </c>
      <c r="J125" s="27">
        <v>4</v>
      </c>
      <c r="K125" s="26">
        <v>6</v>
      </c>
      <c r="L125" s="26">
        <v>46.15</v>
      </c>
      <c r="M125" s="27">
        <v>3</v>
      </c>
      <c r="N125" s="26">
        <v>3</v>
      </c>
      <c r="O125" s="26">
        <v>23.08</v>
      </c>
      <c r="P125" s="27">
        <v>2</v>
      </c>
      <c r="Q125" s="26">
        <v>1</v>
      </c>
      <c r="R125" s="26">
        <v>7.69</v>
      </c>
      <c r="S125" s="27">
        <v>1</v>
      </c>
      <c r="T125" s="26">
        <v>0</v>
      </c>
      <c r="U125" s="26">
        <v>0</v>
      </c>
      <c r="V125"/>
    </row>
    <row r="126" spans="1:22" ht="15">
      <c r="A126" s="46" t="s">
        <v>31</v>
      </c>
      <c r="B126" s="25" t="s">
        <v>36</v>
      </c>
      <c r="C126" s="26">
        <v>13</v>
      </c>
      <c r="D126" s="26">
        <v>4.2300000000000004</v>
      </c>
      <c r="E126" s="26">
        <v>84.62</v>
      </c>
      <c r="F126" s="26">
        <v>5</v>
      </c>
      <c r="G126" s="27">
        <v>5</v>
      </c>
      <c r="H126" s="26">
        <v>7</v>
      </c>
      <c r="I126" s="26">
        <v>53.85</v>
      </c>
      <c r="J126" s="27">
        <v>4</v>
      </c>
      <c r="K126" s="26">
        <v>2</v>
      </c>
      <c r="L126" s="26">
        <v>15.38</v>
      </c>
      <c r="M126" s="27">
        <v>3</v>
      </c>
      <c r="N126" s="26">
        <v>4</v>
      </c>
      <c r="O126" s="26">
        <v>30.77</v>
      </c>
      <c r="P126" s="27">
        <v>2</v>
      </c>
      <c r="Q126" s="26">
        <v>0</v>
      </c>
      <c r="R126" s="26">
        <v>0</v>
      </c>
      <c r="S126" s="27">
        <v>1</v>
      </c>
      <c r="T126" s="26">
        <v>0</v>
      </c>
      <c r="U126" s="26">
        <v>0</v>
      </c>
      <c r="V126"/>
    </row>
    <row r="127" spans="1:22" ht="15">
      <c r="A127" s="46" t="s">
        <v>31</v>
      </c>
      <c r="B127" s="25" t="s">
        <v>36</v>
      </c>
      <c r="C127" s="26">
        <v>13</v>
      </c>
      <c r="D127" s="26">
        <v>4.46</v>
      </c>
      <c r="E127" s="26">
        <v>89.23</v>
      </c>
      <c r="F127" s="26">
        <v>5</v>
      </c>
      <c r="G127" s="27">
        <v>5</v>
      </c>
      <c r="H127" s="26">
        <v>8</v>
      </c>
      <c r="I127" s="26">
        <v>61.54</v>
      </c>
      <c r="J127" s="27">
        <v>4</v>
      </c>
      <c r="K127" s="26">
        <v>3</v>
      </c>
      <c r="L127" s="26">
        <v>23.08</v>
      </c>
      <c r="M127" s="27">
        <v>3</v>
      </c>
      <c r="N127" s="26">
        <v>2</v>
      </c>
      <c r="O127" s="26">
        <v>15.38</v>
      </c>
      <c r="P127" s="27">
        <v>2</v>
      </c>
      <c r="Q127" s="26">
        <v>0</v>
      </c>
      <c r="R127" s="26">
        <v>0</v>
      </c>
      <c r="S127" s="27">
        <v>1</v>
      </c>
      <c r="T127" s="26">
        <v>0</v>
      </c>
      <c r="U127" s="26">
        <v>0</v>
      </c>
      <c r="V127"/>
    </row>
    <row r="128" spans="1:22" ht="15">
      <c r="A128" s="46" t="s">
        <v>31</v>
      </c>
      <c r="B128" s="25" t="s">
        <v>36</v>
      </c>
      <c r="C128" s="26">
        <v>13</v>
      </c>
      <c r="D128" s="26">
        <v>4.3099999999999996</v>
      </c>
      <c r="E128" s="26">
        <v>86.15</v>
      </c>
      <c r="F128" s="26">
        <v>4</v>
      </c>
      <c r="G128" s="27">
        <v>5</v>
      </c>
      <c r="H128" s="26">
        <v>6</v>
      </c>
      <c r="I128" s="26">
        <v>46.15</v>
      </c>
      <c r="J128" s="27">
        <v>4</v>
      </c>
      <c r="K128" s="26">
        <v>5</v>
      </c>
      <c r="L128" s="26">
        <v>38.46</v>
      </c>
      <c r="M128" s="27">
        <v>3</v>
      </c>
      <c r="N128" s="26">
        <v>2</v>
      </c>
      <c r="O128" s="26">
        <v>15.38</v>
      </c>
      <c r="P128" s="27">
        <v>2</v>
      </c>
      <c r="Q128" s="26">
        <v>0</v>
      </c>
      <c r="R128" s="26">
        <v>0</v>
      </c>
      <c r="S128" s="27">
        <v>1</v>
      </c>
      <c r="T128" s="26">
        <v>0</v>
      </c>
      <c r="U128" s="26">
        <v>0</v>
      </c>
      <c r="V128"/>
    </row>
    <row r="129" spans="1:22" ht="15">
      <c r="A129" s="46" t="s">
        <v>31</v>
      </c>
      <c r="B129" s="25" t="s">
        <v>36</v>
      </c>
      <c r="C129" s="26">
        <v>13</v>
      </c>
      <c r="D129" s="26">
        <v>4.08</v>
      </c>
      <c r="E129" s="26">
        <v>81.540000000000006</v>
      </c>
      <c r="F129" s="26">
        <v>4</v>
      </c>
      <c r="G129" s="27">
        <v>5</v>
      </c>
      <c r="H129" s="26">
        <v>4</v>
      </c>
      <c r="I129" s="26">
        <v>30.77</v>
      </c>
      <c r="J129" s="27">
        <v>4</v>
      </c>
      <c r="K129" s="26">
        <v>6</v>
      </c>
      <c r="L129" s="26">
        <v>46.15</v>
      </c>
      <c r="M129" s="27">
        <v>3</v>
      </c>
      <c r="N129" s="26">
        <v>3</v>
      </c>
      <c r="O129" s="26">
        <v>23.08</v>
      </c>
      <c r="P129" s="27">
        <v>2</v>
      </c>
      <c r="Q129" s="26">
        <v>0</v>
      </c>
      <c r="R129" s="26">
        <v>0</v>
      </c>
      <c r="S129" s="27">
        <v>1</v>
      </c>
      <c r="T129" s="26">
        <v>0</v>
      </c>
      <c r="U129" s="26">
        <v>0</v>
      </c>
      <c r="V129"/>
    </row>
    <row r="130" spans="1:22" ht="30">
      <c r="A130" s="46" t="s">
        <v>31</v>
      </c>
      <c r="B130" s="25" t="s">
        <v>37</v>
      </c>
      <c r="C130" s="26">
        <v>13</v>
      </c>
      <c r="D130" s="26">
        <v>4.38</v>
      </c>
      <c r="E130" s="26">
        <v>87.69</v>
      </c>
      <c r="F130" s="26">
        <v>5</v>
      </c>
      <c r="G130" s="27">
        <v>5</v>
      </c>
      <c r="H130" s="26">
        <v>8</v>
      </c>
      <c r="I130" s="26">
        <v>61.54</v>
      </c>
      <c r="J130" s="27">
        <v>4</v>
      </c>
      <c r="K130" s="26">
        <v>2</v>
      </c>
      <c r="L130" s="26">
        <v>15.38</v>
      </c>
      <c r="M130" s="27">
        <v>3</v>
      </c>
      <c r="N130" s="26">
        <v>3</v>
      </c>
      <c r="O130" s="26">
        <v>23.08</v>
      </c>
      <c r="P130" s="27">
        <v>2</v>
      </c>
      <c r="Q130" s="26">
        <v>0</v>
      </c>
      <c r="R130" s="26">
        <v>0</v>
      </c>
      <c r="S130" s="27">
        <v>1</v>
      </c>
      <c r="T130" s="26">
        <v>0</v>
      </c>
      <c r="U130" s="26">
        <v>0</v>
      </c>
      <c r="V130"/>
    </row>
    <row r="131" spans="1:22" ht="30">
      <c r="A131" s="46" t="s">
        <v>31</v>
      </c>
      <c r="B131" s="25" t="s">
        <v>37</v>
      </c>
      <c r="C131" s="26">
        <v>13</v>
      </c>
      <c r="D131" s="26">
        <v>4.46</v>
      </c>
      <c r="E131" s="26">
        <v>89.23</v>
      </c>
      <c r="F131" s="26">
        <v>5</v>
      </c>
      <c r="G131" s="27">
        <v>5</v>
      </c>
      <c r="H131" s="26">
        <v>7</v>
      </c>
      <c r="I131" s="26">
        <v>53.85</v>
      </c>
      <c r="J131" s="27">
        <v>4</v>
      </c>
      <c r="K131" s="26">
        <v>5</v>
      </c>
      <c r="L131" s="26">
        <v>38.46</v>
      </c>
      <c r="M131" s="27">
        <v>3</v>
      </c>
      <c r="N131" s="26">
        <v>1</v>
      </c>
      <c r="O131" s="26">
        <v>7.69</v>
      </c>
      <c r="P131" s="27">
        <v>2</v>
      </c>
      <c r="Q131" s="26">
        <v>0</v>
      </c>
      <c r="R131" s="26">
        <v>0</v>
      </c>
      <c r="S131" s="27">
        <v>1</v>
      </c>
      <c r="T131" s="26">
        <v>0</v>
      </c>
      <c r="U131" s="26">
        <v>0</v>
      </c>
      <c r="V131"/>
    </row>
    <row r="132" spans="1:22" ht="30">
      <c r="A132" s="46" t="s">
        <v>31</v>
      </c>
      <c r="B132" s="25" t="s">
        <v>37</v>
      </c>
      <c r="C132" s="26">
        <v>13</v>
      </c>
      <c r="D132" s="26">
        <v>4.62</v>
      </c>
      <c r="E132" s="26">
        <v>92.31</v>
      </c>
      <c r="F132" s="26">
        <v>5</v>
      </c>
      <c r="G132" s="27">
        <v>5</v>
      </c>
      <c r="H132" s="26">
        <v>9</v>
      </c>
      <c r="I132" s="26">
        <v>69.23</v>
      </c>
      <c r="J132" s="27">
        <v>4</v>
      </c>
      <c r="K132" s="26">
        <v>3</v>
      </c>
      <c r="L132" s="26">
        <v>23.08</v>
      </c>
      <c r="M132" s="27">
        <v>3</v>
      </c>
      <c r="N132" s="26">
        <v>1</v>
      </c>
      <c r="O132" s="26">
        <v>7.69</v>
      </c>
      <c r="P132" s="27">
        <v>2</v>
      </c>
      <c r="Q132" s="26">
        <v>0</v>
      </c>
      <c r="R132" s="26">
        <v>0</v>
      </c>
      <c r="S132" s="27">
        <v>1</v>
      </c>
      <c r="T132" s="26">
        <v>0</v>
      </c>
      <c r="U132" s="26">
        <v>0</v>
      </c>
      <c r="V132"/>
    </row>
    <row r="133" spans="1:22" ht="30">
      <c r="A133" s="46" t="s">
        <v>31</v>
      </c>
      <c r="B133" s="25" t="s">
        <v>37</v>
      </c>
      <c r="C133" s="26">
        <v>13</v>
      </c>
      <c r="D133" s="26">
        <v>4.62</v>
      </c>
      <c r="E133" s="26">
        <v>92.31</v>
      </c>
      <c r="F133" s="26">
        <v>5</v>
      </c>
      <c r="G133" s="27">
        <v>5</v>
      </c>
      <c r="H133" s="26">
        <v>9</v>
      </c>
      <c r="I133" s="26">
        <v>69.23</v>
      </c>
      <c r="J133" s="27">
        <v>4</v>
      </c>
      <c r="K133" s="26">
        <v>3</v>
      </c>
      <c r="L133" s="26">
        <v>23.08</v>
      </c>
      <c r="M133" s="27">
        <v>3</v>
      </c>
      <c r="N133" s="26">
        <v>1</v>
      </c>
      <c r="O133" s="26">
        <v>7.69</v>
      </c>
      <c r="P133" s="27">
        <v>2</v>
      </c>
      <c r="Q133" s="26">
        <v>0</v>
      </c>
      <c r="R133" s="26">
        <v>0</v>
      </c>
      <c r="S133" s="27">
        <v>1</v>
      </c>
      <c r="T133" s="26">
        <v>0</v>
      </c>
      <c r="U133" s="26">
        <v>0</v>
      </c>
      <c r="V133"/>
    </row>
    <row r="134" spans="1:22" ht="15">
      <c r="A134" s="46" t="s">
        <v>31</v>
      </c>
      <c r="B134" s="25" t="s">
        <v>38</v>
      </c>
      <c r="C134" s="26">
        <v>13</v>
      </c>
      <c r="D134" s="26">
        <v>4.62</v>
      </c>
      <c r="E134" s="26">
        <v>92.31</v>
      </c>
      <c r="F134" s="26">
        <v>5</v>
      </c>
      <c r="G134" s="27">
        <v>5</v>
      </c>
      <c r="H134" s="26">
        <v>8</v>
      </c>
      <c r="I134" s="26">
        <v>61.54</v>
      </c>
      <c r="J134" s="27">
        <v>4</v>
      </c>
      <c r="K134" s="26">
        <v>5</v>
      </c>
      <c r="L134" s="26">
        <v>38.46</v>
      </c>
      <c r="M134" s="27">
        <v>3</v>
      </c>
      <c r="N134" s="26">
        <v>0</v>
      </c>
      <c r="O134" s="26">
        <v>0</v>
      </c>
      <c r="P134" s="27">
        <v>2</v>
      </c>
      <c r="Q134" s="26">
        <v>0</v>
      </c>
      <c r="R134" s="26">
        <v>0</v>
      </c>
      <c r="S134" s="27">
        <v>1</v>
      </c>
      <c r="T134" s="26">
        <v>0</v>
      </c>
      <c r="U134" s="26">
        <v>0</v>
      </c>
      <c r="V134"/>
    </row>
    <row r="135" spans="1:22" ht="15">
      <c r="A135" s="46" t="s">
        <v>31</v>
      </c>
      <c r="B135" s="25" t="s">
        <v>38</v>
      </c>
      <c r="C135" s="26">
        <v>13</v>
      </c>
      <c r="D135" s="26">
        <v>4.6900000000000004</v>
      </c>
      <c r="E135" s="26">
        <v>93.85</v>
      </c>
      <c r="F135" s="26">
        <v>5</v>
      </c>
      <c r="G135" s="27">
        <v>5</v>
      </c>
      <c r="H135" s="26">
        <v>10</v>
      </c>
      <c r="I135" s="26">
        <v>76.92</v>
      </c>
      <c r="J135" s="27">
        <v>4</v>
      </c>
      <c r="K135" s="26">
        <v>2</v>
      </c>
      <c r="L135" s="26">
        <v>15.38</v>
      </c>
      <c r="M135" s="27">
        <v>3</v>
      </c>
      <c r="N135" s="26">
        <v>1</v>
      </c>
      <c r="O135" s="26">
        <v>7.69</v>
      </c>
      <c r="P135" s="27">
        <v>2</v>
      </c>
      <c r="Q135" s="26">
        <v>0</v>
      </c>
      <c r="R135" s="26">
        <v>0</v>
      </c>
      <c r="S135" s="27">
        <v>1</v>
      </c>
      <c r="T135" s="26">
        <v>0</v>
      </c>
      <c r="U135" s="26">
        <v>0</v>
      </c>
      <c r="V135"/>
    </row>
    <row r="136" spans="1:22" ht="15">
      <c r="A136" s="46" t="s">
        <v>31</v>
      </c>
      <c r="B136" s="25" t="s">
        <v>38</v>
      </c>
      <c r="C136" s="26">
        <v>13</v>
      </c>
      <c r="D136" s="26">
        <v>4.62</v>
      </c>
      <c r="E136" s="26">
        <v>92.31</v>
      </c>
      <c r="F136" s="26">
        <v>5</v>
      </c>
      <c r="G136" s="27">
        <v>5</v>
      </c>
      <c r="H136" s="26">
        <v>8</v>
      </c>
      <c r="I136" s="26">
        <v>61.54</v>
      </c>
      <c r="J136" s="27">
        <v>4</v>
      </c>
      <c r="K136" s="26">
        <v>5</v>
      </c>
      <c r="L136" s="26">
        <v>38.46</v>
      </c>
      <c r="M136" s="27">
        <v>3</v>
      </c>
      <c r="N136" s="26">
        <v>0</v>
      </c>
      <c r="O136" s="26">
        <v>0</v>
      </c>
      <c r="P136" s="27">
        <v>2</v>
      </c>
      <c r="Q136" s="26">
        <v>0</v>
      </c>
      <c r="R136" s="26">
        <v>0</v>
      </c>
      <c r="S136" s="27">
        <v>1</v>
      </c>
      <c r="T136" s="26">
        <v>0</v>
      </c>
      <c r="U136" s="26">
        <v>0</v>
      </c>
      <c r="V136"/>
    </row>
    <row r="137" spans="1:22" ht="15">
      <c r="A137" s="46" t="s">
        <v>31</v>
      </c>
      <c r="B137" s="25" t="s">
        <v>38</v>
      </c>
      <c r="C137" s="26">
        <v>13</v>
      </c>
      <c r="D137" s="26">
        <v>4.62</v>
      </c>
      <c r="E137" s="26">
        <v>92.31</v>
      </c>
      <c r="F137" s="26">
        <v>5</v>
      </c>
      <c r="G137" s="27">
        <v>5</v>
      </c>
      <c r="H137" s="26">
        <v>9</v>
      </c>
      <c r="I137" s="26">
        <v>69.23</v>
      </c>
      <c r="J137" s="27">
        <v>4</v>
      </c>
      <c r="K137" s="26">
        <v>3</v>
      </c>
      <c r="L137" s="26">
        <v>23.08</v>
      </c>
      <c r="M137" s="27">
        <v>3</v>
      </c>
      <c r="N137" s="26">
        <v>1</v>
      </c>
      <c r="O137" s="26">
        <v>7.69</v>
      </c>
      <c r="P137" s="27">
        <v>2</v>
      </c>
      <c r="Q137" s="26">
        <v>0</v>
      </c>
      <c r="R137" s="26">
        <v>0</v>
      </c>
      <c r="S137" s="27">
        <v>1</v>
      </c>
      <c r="T137" s="26">
        <v>0</v>
      </c>
      <c r="U137" s="26">
        <v>0</v>
      </c>
      <c r="V137"/>
    </row>
    <row r="138" spans="1:22" ht="15">
      <c r="A138" s="46" t="s">
        <v>31</v>
      </c>
      <c r="B138" s="25" t="s">
        <v>39</v>
      </c>
      <c r="C138" s="26">
        <v>13</v>
      </c>
      <c r="D138" s="26">
        <v>4.62</v>
      </c>
      <c r="E138" s="26">
        <v>92.31</v>
      </c>
      <c r="F138" s="26">
        <v>5</v>
      </c>
      <c r="G138" s="27">
        <v>5</v>
      </c>
      <c r="H138" s="26">
        <v>8</v>
      </c>
      <c r="I138" s="26">
        <v>61.54</v>
      </c>
      <c r="J138" s="27">
        <v>4</v>
      </c>
      <c r="K138" s="26">
        <v>5</v>
      </c>
      <c r="L138" s="26">
        <v>38.46</v>
      </c>
      <c r="M138" s="27">
        <v>3</v>
      </c>
      <c r="N138" s="26">
        <v>0</v>
      </c>
      <c r="O138" s="26">
        <v>0</v>
      </c>
      <c r="P138" s="27">
        <v>2</v>
      </c>
      <c r="Q138" s="26">
        <v>0</v>
      </c>
      <c r="R138" s="26">
        <v>0</v>
      </c>
      <c r="S138" s="27">
        <v>1</v>
      </c>
      <c r="T138" s="26">
        <v>0</v>
      </c>
      <c r="U138" s="26">
        <v>0</v>
      </c>
      <c r="V138"/>
    </row>
    <row r="139" spans="1:22" ht="15">
      <c r="A139" s="46" t="s">
        <v>31</v>
      </c>
      <c r="B139" s="25" t="s">
        <v>39</v>
      </c>
      <c r="C139" s="26">
        <v>13</v>
      </c>
      <c r="D139" s="26">
        <v>4.62</v>
      </c>
      <c r="E139" s="26">
        <v>92.31</v>
      </c>
      <c r="F139" s="26">
        <v>5</v>
      </c>
      <c r="G139" s="27">
        <v>5</v>
      </c>
      <c r="H139" s="26">
        <v>10</v>
      </c>
      <c r="I139" s="26">
        <v>76.92</v>
      </c>
      <c r="J139" s="27">
        <v>4</v>
      </c>
      <c r="K139" s="26">
        <v>2</v>
      </c>
      <c r="L139" s="26">
        <v>15.38</v>
      </c>
      <c r="M139" s="27">
        <v>3</v>
      </c>
      <c r="N139" s="26">
        <v>0</v>
      </c>
      <c r="O139" s="26">
        <v>0</v>
      </c>
      <c r="P139" s="27">
        <v>2</v>
      </c>
      <c r="Q139" s="26">
        <v>1</v>
      </c>
      <c r="R139" s="26">
        <v>7.69</v>
      </c>
      <c r="S139" s="27">
        <v>1</v>
      </c>
      <c r="T139" s="26">
        <v>0</v>
      </c>
      <c r="U139" s="26">
        <v>0</v>
      </c>
      <c r="V139"/>
    </row>
    <row r="140" spans="1:22" ht="15">
      <c r="A140" s="46" t="s">
        <v>31</v>
      </c>
      <c r="B140" s="25" t="s">
        <v>39</v>
      </c>
      <c r="C140" s="26">
        <v>13</v>
      </c>
      <c r="D140" s="26">
        <v>4.54</v>
      </c>
      <c r="E140" s="26">
        <v>90.77</v>
      </c>
      <c r="F140" s="26">
        <v>5</v>
      </c>
      <c r="G140" s="27">
        <v>5</v>
      </c>
      <c r="H140" s="26">
        <v>8</v>
      </c>
      <c r="I140" s="26">
        <v>61.54</v>
      </c>
      <c r="J140" s="27">
        <v>4</v>
      </c>
      <c r="K140" s="26">
        <v>4</v>
      </c>
      <c r="L140" s="26">
        <v>30.77</v>
      </c>
      <c r="M140" s="27">
        <v>3</v>
      </c>
      <c r="N140" s="26">
        <v>1</v>
      </c>
      <c r="O140" s="26">
        <v>7.69</v>
      </c>
      <c r="P140" s="27">
        <v>2</v>
      </c>
      <c r="Q140" s="26">
        <v>0</v>
      </c>
      <c r="R140" s="26">
        <v>0</v>
      </c>
      <c r="S140" s="27">
        <v>1</v>
      </c>
      <c r="T140" s="26">
        <v>0</v>
      </c>
      <c r="U140" s="26">
        <v>0</v>
      </c>
      <c r="V140"/>
    </row>
    <row r="141" spans="1:22" ht="15">
      <c r="A141" s="46" t="s">
        <v>31</v>
      </c>
      <c r="B141" s="25" t="s">
        <v>39</v>
      </c>
      <c r="C141" s="26">
        <v>13</v>
      </c>
      <c r="D141" s="26">
        <v>4.6900000000000004</v>
      </c>
      <c r="E141" s="26">
        <v>93.85</v>
      </c>
      <c r="F141" s="26">
        <v>5</v>
      </c>
      <c r="G141" s="27">
        <v>5</v>
      </c>
      <c r="H141" s="26">
        <v>10</v>
      </c>
      <c r="I141" s="26">
        <v>76.92</v>
      </c>
      <c r="J141" s="27">
        <v>4</v>
      </c>
      <c r="K141" s="26">
        <v>2</v>
      </c>
      <c r="L141" s="26">
        <v>15.38</v>
      </c>
      <c r="M141" s="27">
        <v>3</v>
      </c>
      <c r="N141" s="26">
        <v>1</v>
      </c>
      <c r="O141" s="26">
        <v>7.69</v>
      </c>
      <c r="P141" s="27">
        <v>2</v>
      </c>
      <c r="Q141" s="26">
        <v>0</v>
      </c>
      <c r="R141" s="26">
        <v>0</v>
      </c>
      <c r="S141" s="27">
        <v>1</v>
      </c>
      <c r="T141" s="26">
        <v>0</v>
      </c>
      <c r="U141" s="26">
        <v>0</v>
      </c>
      <c r="V141"/>
    </row>
    <row r="142" spans="1:22" ht="15">
      <c r="A142" s="46" t="s">
        <v>31</v>
      </c>
      <c r="B142" s="25" t="s">
        <v>40</v>
      </c>
      <c r="C142" s="26">
        <v>13</v>
      </c>
      <c r="D142" s="26">
        <v>4.3099999999999996</v>
      </c>
      <c r="E142" s="26">
        <v>86.15</v>
      </c>
      <c r="F142" s="26">
        <v>4</v>
      </c>
      <c r="G142" s="27">
        <v>5</v>
      </c>
      <c r="H142" s="26">
        <v>5</v>
      </c>
      <c r="I142" s="26">
        <v>38.46</v>
      </c>
      <c r="J142" s="27">
        <v>4</v>
      </c>
      <c r="K142" s="26">
        <v>7</v>
      </c>
      <c r="L142" s="26">
        <v>53.85</v>
      </c>
      <c r="M142" s="27">
        <v>3</v>
      </c>
      <c r="N142" s="26">
        <v>1</v>
      </c>
      <c r="O142" s="26">
        <v>7.69</v>
      </c>
      <c r="P142" s="27">
        <v>2</v>
      </c>
      <c r="Q142" s="26">
        <v>0</v>
      </c>
      <c r="R142" s="26">
        <v>0</v>
      </c>
      <c r="S142" s="27">
        <v>1</v>
      </c>
      <c r="T142" s="26">
        <v>0</v>
      </c>
      <c r="U142" s="26">
        <v>0</v>
      </c>
      <c r="V142"/>
    </row>
    <row r="143" spans="1:22" ht="15">
      <c r="A143" s="46" t="s">
        <v>31</v>
      </c>
      <c r="B143" s="25" t="s">
        <v>40</v>
      </c>
      <c r="C143" s="26">
        <v>13</v>
      </c>
      <c r="D143" s="26">
        <v>4.46</v>
      </c>
      <c r="E143" s="26">
        <v>89.23</v>
      </c>
      <c r="F143" s="26">
        <v>5</v>
      </c>
      <c r="G143" s="27">
        <v>5</v>
      </c>
      <c r="H143" s="26">
        <v>8</v>
      </c>
      <c r="I143" s="26">
        <v>61.54</v>
      </c>
      <c r="J143" s="27">
        <v>4</v>
      </c>
      <c r="K143" s="26">
        <v>3</v>
      </c>
      <c r="L143" s="26">
        <v>23.08</v>
      </c>
      <c r="M143" s="27">
        <v>3</v>
      </c>
      <c r="N143" s="26">
        <v>2</v>
      </c>
      <c r="O143" s="26">
        <v>15.38</v>
      </c>
      <c r="P143" s="27">
        <v>2</v>
      </c>
      <c r="Q143" s="26">
        <v>0</v>
      </c>
      <c r="R143" s="26">
        <v>0</v>
      </c>
      <c r="S143" s="27">
        <v>1</v>
      </c>
      <c r="T143" s="26">
        <v>0</v>
      </c>
      <c r="U143" s="26">
        <v>0</v>
      </c>
      <c r="V143"/>
    </row>
    <row r="144" spans="1:22" ht="15">
      <c r="A144" s="46" t="s">
        <v>31</v>
      </c>
      <c r="B144" s="25" t="s">
        <v>40</v>
      </c>
      <c r="C144" s="26">
        <v>13</v>
      </c>
      <c r="D144" s="26">
        <v>3.85</v>
      </c>
      <c r="E144" s="26">
        <v>76.92</v>
      </c>
      <c r="F144" s="26">
        <v>4</v>
      </c>
      <c r="G144" s="27">
        <v>5</v>
      </c>
      <c r="H144" s="26">
        <v>2</v>
      </c>
      <c r="I144" s="26">
        <v>15.38</v>
      </c>
      <c r="J144" s="27">
        <v>4</v>
      </c>
      <c r="K144" s="26">
        <v>7</v>
      </c>
      <c r="L144" s="26">
        <v>53.85</v>
      </c>
      <c r="M144" s="27">
        <v>3</v>
      </c>
      <c r="N144" s="26">
        <v>4</v>
      </c>
      <c r="O144" s="26">
        <v>30.77</v>
      </c>
      <c r="P144" s="27">
        <v>2</v>
      </c>
      <c r="Q144" s="26">
        <v>0</v>
      </c>
      <c r="R144" s="26">
        <v>0</v>
      </c>
      <c r="S144" s="27">
        <v>1</v>
      </c>
      <c r="T144" s="26">
        <v>0</v>
      </c>
      <c r="U144" s="26">
        <v>0</v>
      </c>
      <c r="V144"/>
    </row>
    <row r="145" spans="1:22" ht="15">
      <c r="A145" s="46" t="s">
        <v>31</v>
      </c>
      <c r="B145" s="25" t="s">
        <v>40</v>
      </c>
      <c r="C145" s="26">
        <v>13</v>
      </c>
      <c r="D145" s="26">
        <v>3.77</v>
      </c>
      <c r="E145" s="26">
        <v>75.38</v>
      </c>
      <c r="F145" s="26">
        <v>4</v>
      </c>
      <c r="G145" s="27">
        <v>5</v>
      </c>
      <c r="H145" s="26">
        <v>2</v>
      </c>
      <c r="I145" s="26">
        <v>15.38</v>
      </c>
      <c r="J145" s="27">
        <v>4</v>
      </c>
      <c r="K145" s="26">
        <v>7</v>
      </c>
      <c r="L145" s="26">
        <v>53.85</v>
      </c>
      <c r="M145" s="27">
        <v>3</v>
      </c>
      <c r="N145" s="26">
        <v>3</v>
      </c>
      <c r="O145" s="26">
        <v>23.08</v>
      </c>
      <c r="P145" s="27">
        <v>2</v>
      </c>
      <c r="Q145" s="26">
        <v>1</v>
      </c>
      <c r="R145" s="26">
        <v>7.69</v>
      </c>
      <c r="S145" s="27">
        <v>1</v>
      </c>
      <c r="T145" s="26">
        <v>0</v>
      </c>
      <c r="U145" s="26">
        <v>0</v>
      </c>
      <c r="V145"/>
    </row>
    <row r="146" spans="1:22" ht="30">
      <c r="A146" s="46" t="s">
        <v>31</v>
      </c>
      <c r="B146" s="25" t="s">
        <v>41</v>
      </c>
      <c r="C146" s="26">
        <v>13</v>
      </c>
      <c r="D146" s="26">
        <v>4.1500000000000004</v>
      </c>
      <c r="E146" s="26">
        <v>83.08</v>
      </c>
      <c r="F146" s="26">
        <v>4</v>
      </c>
      <c r="G146" s="27">
        <v>5</v>
      </c>
      <c r="H146" s="26">
        <v>5</v>
      </c>
      <c r="I146" s="26">
        <v>38.46</v>
      </c>
      <c r="J146" s="27">
        <v>4</v>
      </c>
      <c r="K146" s="26">
        <v>5</v>
      </c>
      <c r="L146" s="26">
        <v>38.46</v>
      </c>
      <c r="M146" s="27">
        <v>3</v>
      </c>
      <c r="N146" s="26">
        <v>3</v>
      </c>
      <c r="O146" s="26">
        <v>23.08</v>
      </c>
      <c r="P146" s="27">
        <v>2</v>
      </c>
      <c r="Q146" s="26">
        <v>0</v>
      </c>
      <c r="R146" s="26">
        <v>0</v>
      </c>
      <c r="S146" s="27">
        <v>1</v>
      </c>
      <c r="T146" s="26">
        <v>0</v>
      </c>
      <c r="U146" s="26">
        <v>0</v>
      </c>
      <c r="V146"/>
    </row>
    <row r="147" spans="1:22" ht="30">
      <c r="A147" s="46" t="s">
        <v>31</v>
      </c>
      <c r="B147" s="25" t="s">
        <v>41</v>
      </c>
      <c r="C147" s="26">
        <v>13</v>
      </c>
      <c r="D147" s="26">
        <v>4.1500000000000004</v>
      </c>
      <c r="E147" s="26">
        <v>83.08</v>
      </c>
      <c r="F147" s="26">
        <v>4</v>
      </c>
      <c r="G147" s="27">
        <v>5</v>
      </c>
      <c r="H147" s="26">
        <v>5</v>
      </c>
      <c r="I147" s="26">
        <v>38.46</v>
      </c>
      <c r="J147" s="27">
        <v>4</v>
      </c>
      <c r="K147" s="26">
        <v>5</v>
      </c>
      <c r="L147" s="26">
        <v>38.46</v>
      </c>
      <c r="M147" s="27">
        <v>3</v>
      </c>
      <c r="N147" s="26">
        <v>3</v>
      </c>
      <c r="O147" s="26">
        <v>23.08</v>
      </c>
      <c r="P147" s="27">
        <v>2</v>
      </c>
      <c r="Q147" s="26">
        <v>0</v>
      </c>
      <c r="R147" s="26">
        <v>0</v>
      </c>
      <c r="S147" s="27">
        <v>1</v>
      </c>
      <c r="T147" s="26">
        <v>0</v>
      </c>
      <c r="U147" s="26">
        <v>0</v>
      </c>
      <c r="V147"/>
    </row>
    <row r="148" spans="1:22" ht="30">
      <c r="A148" s="46" t="s">
        <v>31</v>
      </c>
      <c r="B148" s="25" t="s">
        <v>41</v>
      </c>
      <c r="C148" s="26">
        <v>13</v>
      </c>
      <c r="D148" s="26">
        <v>3.85</v>
      </c>
      <c r="E148" s="26">
        <v>76.92</v>
      </c>
      <c r="F148" s="26">
        <v>4</v>
      </c>
      <c r="G148" s="27">
        <v>5</v>
      </c>
      <c r="H148" s="26">
        <v>2</v>
      </c>
      <c r="I148" s="26">
        <v>15.38</v>
      </c>
      <c r="J148" s="27">
        <v>4</v>
      </c>
      <c r="K148" s="26">
        <v>7</v>
      </c>
      <c r="L148" s="26">
        <v>53.85</v>
      </c>
      <c r="M148" s="27">
        <v>3</v>
      </c>
      <c r="N148" s="26">
        <v>4</v>
      </c>
      <c r="O148" s="26">
        <v>30.77</v>
      </c>
      <c r="P148" s="27">
        <v>2</v>
      </c>
      <c r="Q148" s="26">
        <v>0</v>
      </c>
      <c r="R148" s="26">
        <v>0</v>
      </c>
      <c r="S148" s="27">
        <v>1</v>
      </c>
      <c r="T148" s="26">
        <v>0</v>
      </c>
      <c r="U148" s="26">
        <v>0</v>
      </c>
      <c r="V148"/>
    </row>
    <row r="149" spans="1:22" ht="30">
      <c r="A149" s="46" t="s">
        <v>31</v>
      </c>
      <c r="B149" s="25" t="s">
        <v>41</v>
      </c>
      <c r="C149" s="26">
        <v>13</v>
      </c>
      <c r="D149" s="26">
        <v>3.77</v>
      </c>
      <c r="E149" s="26">
        <v>75.38</v>
      </c>
      <c r="F149" s="26">
        <v>4</v>
      </c>
      <c r="G149" s="27">
        <v>5</v>
      </c>
      <c r="H149" s="26">
        <v>0</v>
      </c>
      <c r="I149" s="26">
        <v>0</v>
      </c>
      <c r="J149" s="27">
        <v>4</v>
      </c>
      <c r="K149" s="26">
        <v>10</v>
      </c>
      <c r="L149" s="26">
        <v>76.92</v>
      </c>
      <c r="M149" s="27">
        <v>3</v>
      </c>
      <c r="N149" s="26">
        <v>3</v>
      </c>
      <c r="O149" s="26">
        <v>23.08</v>
      </c>
      <c r="P149" s="27">
        <v>2</v>
      </c>
      <c r="Q149" s="26">
        <v>0</v>
      </c>
      <c r="R149" s="26">
        <v>0</v>
      </c>
      <c r="S149" s="27">
        <v>1</v>
      </c>
      <c r="T149" s="26">
        <v>0</v>
      </c>
      <c r="U149" s="26">
        <v>0</v>
      </c>
      <c r="V149"/>
    </row>
    <row r="150" spans="1:22" ht="16" thickBot="1">
      <c r="A150" s="51"/>
      <c r="B150" s="53" t="s">
        <v>29</v>
      </c>
      <c r="C150" s="49"/>
      <c r="D150" s="50">
        <f>AVERAGE(D122:D149)</f>
        <v>4.32</v>
      </c>
      <c r="E150" s="50">
        <f t="shared" ref="E150:U150" si="12">AVERAGE(E122:E149)</f>
        <v>86.208928571428558</v>
      </c>
      <c r="F150" s="50">
        <f t="shared" si="12"/>
        <v>4.5714285714285712</v>
      </c>
      <c r="G150" s="50"/>
      <c r="H150" s="50">
        <f t="shared" si="12"/>
        <v>6.3214285714285712</v>
      </c>
      <c r="I150" s="50">
        <f t="shared" si="12"/>
        <v>48.626071428571443</v>
      </c>
      <c r="J150" s="50"/>
      <c r="K150" s="50">
        <f t="shared" si="12"/>
        <v>4.5357142857142856</v>
      </c>
      <c r="L150" s="50">
        <f t="shared" si="12"/>
        <v>34.88928571428572</v>
      </c>
      <c r="M150" s="50"/>
      <c r="N150" s="50">
        <f t="shared" si="12"/>
        <v>2</v>
      </c>
      <c r="O150" s="50">
        <f t="shared" si="12"/>
        <v>15.38428571428571</v>
      </c>
      <c r="P150" s="50"/>
      <c r="Q150" s="50">
        <f t="shared" si="12"/>
        <v>0.14285714285714285</v>
      </c>
      <c r="R150" s="50">
        <f t="shared" si="12"/>
        <v>1.0985714285714285</v>
      </c>
      <c r="S150" s="50"/>
      <c r="T150" s="50">
        <f t="shared" si="12"/>
        <v>0</v>
      </c>
      <c r="U150" s="50">
        <f t="shared" si="12"/>
        <v>0</v>
      </c>
      <c r="V150"/>
    </row>
    <row r="151" spans="1:22" ht="16" thickTop="1">
      <c r="A151" s="47"/>
      <c r="B151" s="34"/>
      <c r="C151"/>
      <c r="D151" s="48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</row>
    <row r="152" spans="1:22" ht="15">
      <c r="A152" s="47"/>
      <c r="B152" s="34"/>
      <c r="C152"/>
      <c r="D152" s="48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</row>
    <row r="153" spans="1:22" ht="15">
      <c r="A153" s="47"/>
      <c r="B153" s="34"/>
      <c r="C153"/>
      <c r="D153" s="48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</row>
    <row r="154" spans="1:22" ht="15">
      <c r="A154" s="47"/>
      <c r="B154" s="34"/>
      <c r="C154"/>
      <c r="D154" s="48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</row>
    <row r="155" spans="1:22" ht="15">
      <c r="A155" s="47"/>
      <c r="B155" s="34"/>
      <c r="C155"/>
      <c r="D155" s="48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</row>
    <row r="156" spans="1:22" ht="15">
      <c r="A156" s="47"/>
      <c r="B156" s="34"/>
      <c r="C156"/>
      <c r="D156" s="48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</row>
    <row r="157" spans="1:22" ht="15">
      <c r="A157" s="47"/>
      <c r="B157" s="34"/>
      <c r="C157"/>
      <c r="D157" s="48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 ht="15">
      <c r="A158" s="47"/>
      <c r="B158" s="34"/>
      <c r="C158"/>
      <c r="D158" s="4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</row>
    <row r="159" spans="1:22" ht="15">
      <c r="A159" s="47"/>
      <c r="B159" s="34"/>
      <c r="C159"/>
      <c r="D159" s="48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</row>
    <row r="160" spans="1:22" ht="15">
      <c r="A160" s="47"/>
      <c r="B160" s="34"/>
      <c r="C160"/>
      <c r="D160" s="48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2" ht="15">
      <c r="A161" s="47"/>
      <c r="B161" s="34"/>
      <c r="C161"/>
      <c r="D161" s="48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</row>
    <row r="162" spans="1:22" ht="15">
      <c r="A162" s="47"/>
      <c r="B162" s="34"/>
      <c r="C162"/>
      <c r="D162" s="48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</row>
    <row r="163" spans="1:22" ht="15">
      <c r="A163" s="47"/>
      <c r="B163" s="34"/>
      <c r="C163"/>
      <c r="D163" s="48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</row>
    <row r="164" spans="1:22" ht="15">
      <c r="A164" s="47"/>
      <c r="B164" s="34"/>
      <c r="C164"/>
      <c r="D164" s="48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</row>
    <row r="165" spans="1:22" ht="15">
      <c r="A165" s="47"/>
      <c r="B165" s="34"/>
      <c r="C165"/>
      <c r="D165" s="48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</row>
    <row r="166" spans="1:22" ht="15">
      <c r="A166" s="47"/>
      <c r="B166" s="34"/>
      <c r="C166"/>
      <c r="D166" s="48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</row>
    <row r="167" spans="1:22" ht="15">
      <c r="A167" s="47"/>
      <c r="B167" s="34"/>
      <c r="C167"/>
      <c r="D167" s="48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</row>
    <row r="168" spans="1:22" ht="15">
      <c r="A168" s="47"/>
      <c r="B168" s="34"/>
      <c r="C168"/>
      <c r="D168" s="4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</row>
    <row r="169" spans="1:22" ht="15">
      <c r="A169" s="47"/>
      <c r="B169" s="34"/>
      <c r="C169"/>
      <c r="D169" s="48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</row>
    <row r="170" spans="1:22" ht="15">
      <c r="A170" s="47"/>
      <c r="B170" s="34"/>
      <c r="C170"/>
      <c r="D170" s="48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 ht="15">
      <c r="A171" s="47"/>
      <c r="B171" s="34"/>
      <c r="C171"/>
      <c r="D171" s="48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 ht="15">
      <c r="A172" s="47"/>
      <c r="B172" s="34"/>
      <c r="C172"/>
      <c r="D172" s="48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 ht="15">
      <c r="A173" s="47"/>
      <c r="B173" s="34"/>
      <c r="C173"/>
      <c r="D173" s="48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 ht="15">
      <c r="A174" s="47"/>
      <c r="B174" s="34"/>
      <c r="C174"/>
      <c r="D174" s="48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</row>
    <row r="175" spans="1:22" ht="15">
      <c r="A175" s="47"/>
      <c r="B175" s="34"/>
      <c r="C175"/>
      <c r="D175" s="48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</row>
    <row r="176" spans="1:22" ht="15">
      <c r="A176" s="47"/>
      <c r="B176" s="34"/>
      <c r="C176"/>
      <c r="D176" s="48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</row>
    <row r="177" spans="1:22" ht="15">
      <c r="A177" s="47"/>
      <c r="B177" s="34"/>
      <c r="C177"/>
      <c r="D177" s="48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</row>
    <row r="178" spans="1:22" ht="15">
      <c r="A178" s="47"/>
      <c r="B178" s="34"/>
      <c r="C178"/>
      <c r="D178" s="4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</row>
    <row r="179" spans="1:22" ht="15">
      <c r="A179" s="47"/>
      <c r="B179" s="34"/>
      <c r="C179"/>
      <c r="D179" s="48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</row>
    <row r="180" spans="1:22" ht="15">
      <c r="A180" s="47"/>
      <c r="B180" s="34"/>
      <c r="C180"/>
      <c r="D180" s="48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</row>
    <row r="181" spans="1:22" ht="15">
      <c r="A181" s="47"/>
      <c r="B181" s="34"/>
      <c r="C181"/>
      <c r="D181" s="48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</row>
    <row r="182" spans="1:22" ht="15">
      <c r="A182" s="47"/>
      <c r="B182" s="34"/>
      <c r="C182"/>
      <c r="D182" s="48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 ht="15">
      <c r="A183" s="47"/>
      <c r="B183" s="34"/>
      <c r="C183"/>
      <c r="D183" s="48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</row>
    <row r="184" spans="1:22" ht="15">
      <c r="A184" s="47"/>
      <c r="B184" s="34"/>
      <c r="C184"/>
      <c r="D184" s="48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</row>
    <row r="185" spans="1:22" ht="15">
      <c r="A185" s="47"/>
      <c r="B185" s="34"/>
      <c r="C185"/>
      <c r="D185" s="48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</row>
    <row r="186" spans="1:22" ht="15">
      <c r="A186" s="47"/>
      <c r="B186" s="34"/>
      <c r="C186"/>
      <c r="D186" s="48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</row>
    <row r="187" spans="1:22" ht="15">
      <c r="A187" s="47"/>
      <c r="B187" s="34"/>
      <c r="C187"/>
      <c r="D187" s="48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</row>
    <row r="188" spans="1:22" ht="15">
      <c r="A188" s="47"/>
      <c r="B188" s="34"/>
      <c r="C188"/>
      <c r="D188" s="4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</row>
    <row r="189" spans="1:22" ht="15">
      <c r="A189" s="47"/>
      <c r="B189" s="34"/>
      <c r="C189"/>
      <c r="D189" s="48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2" ht="15">
      <c r="A190" s="47"/>
      <c r="B190" s="34"/>
      <c r="C190"/>
      <c r="D190" s="48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2" ht="15">
      <c r="A191" s="47"/>
      <c r="B191" s="34"/>
      <c r="C191"/>
      <c r="D191" s="48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2" ht="15">
      <c r="A192" s="47"/>
      <c r="B192" s="34"/>
      <c r="C192"/>
      <c r="D192" s="48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5">
      <c r="A193" s="47"/>
      <c r="B193" s="34"/>
      <c r="C193"/>
      <c r="D193" s="48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5">
      <c r="A194" s="47"/>
      <c r="B194" s="34"/>
      <c r="C194"/>
      <c r="D194" s="48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5">
      <c r="A195" s="47"/>
      <c r="B195" s="34"/>
      <c r="C195"/>
      <c r="D195" s="48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5">
      <c r="A196" s="47"/>
      <c r="B196" s="34"/>
      <c r="C196"/>
      <c r="D196" s="48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5">
      <c r="A197" s="47"/>
      <c r="B197" s="34"/>
      <c r="C197"/>
      <c r="D197" s="48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5">
      <c r="A198" s="47"/>
      <c r="B198" s="34"/>
      <c r="C198"/>
      <c r="D198" s="4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5">
      <c r="A199" s="47"/>
      <c r="B199" s="34"/>
      <c r="C199"/>
      <c r="D199" s="48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5">
      <c r="A200" s="47"/>
      <c r="B200" s="34"/>
      <c r="C200"/>
      <c r="D200" s="48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5">
      <c r="A201" s="47"/>
      <c r="B201" s="34"/>
      <c r="C201"/>
      <c r="D201" s="48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5">
      <c r="A202" s="47"/>
      <c r="B202" s="34"/>
      <c r="C202"/>
      <c r="D202" s="48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5">
      <c r="A203" s="47"/>
      <c r="B203" s="34"/>
      <c r="C203"/>
      <c r="D203" s="48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ht="15">
      <c r="A204" s="47"/>
      <c r="B204" s="34"/>
      <c r="C204"/>
      <c r="D204" s="48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ht="15">
      <c r="A205" s="47"/>
      <c r="B205" s="34"/>
      <c r="C205"/>
      <c r="D205" s="48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ht="15">
      <c r="A206" s="47"/>
      <c r="B206" s="34"/>
      <c r="C206"/>
      <c r="D206" s="48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ht="15">
      <c r="A207" s="47"/>
      <c r="B207" s="34"/>
      <c r="C207"/>
      <c r="D207" s="48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ht="15">
      <c r="A208" s="47"/>
      <c r="B208" s="34"/>
      <c r="C208"/>
      <c r="D208" s="4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ht="15">
      <c r="A209" s="47"/>
      <c r="B209" s="34"/>
      <c r="C209"/>
      <c r="D209" s="48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ht="15">
      <c r="A210" s="47"/>
      <c r="B210" s="34"/>
      <c r="C210"/>
      <c r="D210" s="48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ht="15">
      <c r="A211" s="47"/>
      <c r="B211" s="34"/>
      <c r="C211"/>
      <c r="D211" s="48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ht="15">
      <c r="A212" s="47"/>
      <c r="B212" s="34"/>
      <c r="C212"/>
      <c r="D212" s="48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ht="15">
      <c r="A213" s="47"/>
      <c r="B213" s="34"/>
      <c r="C213"/>
      <c r="D213" s="48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ht="15">
      <c r="A214" s="47"/>
      <c r="B214" s="34"/>
      <c r="C214"/>
      <c r="D214" s="48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ht="15">
      <c r="A215" s="47"/>
      <c r="B215" s="34"/>
      <c r="C215"/>
      <c r="D215" s="48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ht="15">
      <c r="A216" s="47"/>
      <c r="B216" s="34"/>
      <c r="C216"/>
      <c r="D216" s="48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ht="15">
      <c r="A217" s="47"/>
      <c r="B217" s="34"/>
      <c r="C217"/>
      <c r="D217" s="48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ht="15">
      <c r="A218" s="47"/>
      <c r="B218" s="34"/>
      <c r="C218"/>
      <c r="D218" s="4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5">
      <c r="A219" s="47"/>
      <c r="B219" s="34"/>
      <c r="C219"/>
      <c r="D219" s="48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5">
      <c r="A220" s="47"/>
      <c r="B220" s="34"/>
      <c r="C220"/>
      <c r="D220" s="48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ht="15">
      <c r="A221" s="47"/>
      <c r="B221" s="34"/>
      <c r="C221"/>
      <c r="D221" s="48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ht="15">
      <c r="A222" s="47"/>
      <c r="B222" s="34"/>
      <c r="C222"/>
      <c r="D222" s="48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ht="15">
      <c r="A223" s="47"/>
      <c r="B223" s="34"/>
      <c r="C223"/>
      <c r="D223" s="48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ht="15">
      <c r="A224" s="47"/>
      <c r="B224" s="34"/>
      <c r="C224"/>
      <c r="D224" s="48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ht="15">
      <c r="A225" s="47"/>
      <c r="B225" s="34"/>
      <c r="C225"/>
      <c r="D225" s="48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ht="15">
      <c r="A226" s="47"/>
      <c r="B226" s="34"/>
      <c r="C226"/>
      <c r="D226" s="48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ht="15">
      <c r="A227" s="47"/>
      <c r="B227" s="34"/>
      <c r="C227"/>
      <c r="D227" s="48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5">
      <c r="A228" s="47"/>
      <c r="B228" s="34"/>
      <c r="C228"/>
      <c r="D228" s="4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5">
      <c r="A229" s="47"/>
      <c r="B229" s="34"/>
      <c r="C229"/>
      <c r="D229" s="48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5">
      <c r="A230" s="47"/>
      <c r="B230" s="34"/>
      <c r="C230"/>
      <c r="D230" s="48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5">
      <c r="A231" s="47"/>
      <c r="B231" s="34"/>
      <c r="C231"/>
      <c r="D231" s="48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5">
      <c r="A232" s="47"/>
      <c r="B232" s="34"/>
      <c r="C232"/>
      <c r="D232" s="48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5">
      <c r="A233" s="47"/>
      <c r="B233" s="34"/>
      <c r="C233"/>
      <c r="D233" s="48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ht="15">
      <c r="A234" s="47"/>
      <c r="B234" s="34"/>
      <c r="C234"/>
      <c r="D234" s="48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ht="15">
      <c r="A235" s="47"/>
      <c r="B235" s="34"/>
      <c r="C235"/>
      <c r="D235" s="48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5">
      <c r="A236" s="47"/>
      <c r="B236" s="34"/>
      <c r="C236"/>
      <c r="D236" s="48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5">
      <c r="A237" s="47"/>
      <c r="B237" s="34"/>
      <c r="C237"/>
      <c r="D237" s="48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5">
      <c r="A238" s="47"/>
      <c r="B238" s="34"/>
      <c r="C238"/>
      <c r="D238" s="4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5">
      <c r="A239" s="47"/>
      <c r="B239" s="34"/>
      <c r="C239"/>
      <c r="D239" s="48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5">
      <c r="A240" s="47"/>
      <c r="B240" s="34"/>
      <c r="C240"/>
      <c r="D240" s="48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5">
      <c r="A241" s="47"/>
      <c r="B241" s="34"/>
      <c r="C241"/>
      <c r="D241" s="48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15">
      <c r="A242" s="47"/>
      <c r="B242" s="34"/>
      <c r="C242"/>
      <c r="D242" s="48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</row>
    <row r="243" spans="1:21" ht="15">
      <c r="A243" s="47"/>
      <c r="B243" s="34"/>
      <c r="C243"/>
      <c r="D243" s="48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</row>
    <row r="244" spans="1:21" ht="15">
      <c r="A244" s="47"/>
      <c r="B244" s="34"/>
      <c r="C244"/>
      <c r="D244" s="48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</row>
    <row r="245" spans="1:21" ht="15">
      <c r="A245" s="47"/>
      <c r="B245" s="34"/>
      <c r="C245"/>
      <c r="D245" s="48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</row>
    <row r="246" spans="1:21" ht="15">
      <c r="A246" s="47"/>
      <c r="B246" s="34"/>
      <c r="C246"/>
      <c r="D246" s="48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</row>
    <row r="247" spans="1:21" ht="15">
      <c r="A247" s="47"/>
      <c r="B247" s="34"/>
      <c r="C247"/>
      <c r="D247" s="48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ht="15">
      <c r="A248" s="47"/>
      <c r="B248" s="34"/>
      <c r="C248"/>
      <c r="D248" s="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ht="15">
      <c r="A249" s="47"/>
      <c r="B249" s="34"/>
      <c r="C249"/>
      <c r="D249" s="48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ht="15">
      <c r="A250" s="47"/>
      <c r="B250" s="34"/>
      <c r="C250"/>
      <c r="D250" s="48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ht="15">
      <c r="A251" s="47"/>
      <c r="B251" s="34"/>
      <c r="C251"/>
      <c r="D251" s="48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</row>
    <row r="252" spans="1:21" ht="15">
      <c r="A252" s="47"/>
      <c r="B252" s="34"/>
      <c r="C252"/>
      <c r="D252" s="48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ht="15">
      <c r="A253" s="47"/>
      <c r="B253" s="34"/>
      <c r="C253"/>
      <c r="D253" s="48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ht="15">
      <c r="A254" s="47"/>
      <c r="B254" s="34"/>
      <c r="C254"/>
      <c r="D254" s="48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ht="15">
      <c r="A255" s="47"/>
      <c r="B255" s="34"/>
      <c r="C255"/>
      <c r="D255" s="48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</row>
    <row r="256" spans="1:21" ht="15">
      <c r="A256" s="47"/>
      <c r="B256" s="34"/>
      <c r="C256"/>
      <c r="D256" s="48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</row>
    <row r="257" spans="1:21" ht="15">
      <c r="A257" s="47"/>
      <c r="B257" s="34"/>
      <c r="C257"/>
      <c r="D257" s="48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</row>
    <row r="258" spans="1:21" ht="15">
      <c r="A258" s="47"/>
      <c r="B258" s="34"/>
      <c r="C258"/>
      <c r="D258" s="4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</row>
    <row r="259" spans="1:21" ht="15">
      <c r="A259" s="47"/>
      <c r="B259" s="34"/>
      <c r="C259"/>
      <c r="D259" s="48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</row>
    <row r="260" spans="1:21" ht="15">
      <c r="A260" s="47"/>
      <c r="B260" s="34"/>
      <c r="C260"/>
      <c r="D260" s="48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</row>
    <row r="261" spans="1:21" ht="15">
      <c r="A261" s="47"/>
      <c r="B261" s="34"/>
      <c r="C261"/>
      <c r="D261" s="48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</row>
    <row r="262" spans="1:21" ht="15">
      <c r="A262" s="47"/>
      <c r="B262" s="34"/>
      <c r="C262"/>
      <c r="D262" s="48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</row>
    <row r="263" spans="1:21" ht="15">
      <c r="A263" s="47"/>
      <c r="B263" s="34"/>
      <c r="C263"/>
      <c r="D263" s="48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</row>
    <row r="264" spans="1:21" ht="15">
      <c r="A264" s="47"/>
      <c r="B264" s="34"/>
      <c r="C264"/>
      <c r="D264" s="48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</row>
    <row r="265" spans="1:21" ht="15">
      <c r="A265" s="47"/>
      <c r="B265" s="34"/>
      <c r="C265"/>
      <c r="D265" s="48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</row>
    <row r="266" spans="1:21" ht="15">
      <c r="A266" s="47"/>
      <c r="B266" s="34"/>
      <c r="C266"/>
      <c r="D266" s="48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</row>
    <row r="267" spans="1:21" ht="15">
      <c r="A267" s="47"/>
      <c r="B267" s="34"/>
      <c r="C267"/>
      <c r="D267" s="48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</row>
    <row r="268" spans="1:21" ht="15">
      <c r="A268" s="47"/>
      <c r="B268" s="34"/>
      <c r="C268"/>
      <c r="D268" s="4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</row>
    <row r="269" spans="1:21" ht="15">
      <c r="A269" s="47"/>
      <c r="B269" s="34"/>
      <c r="C269"/>
      <c r="D269" s="48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</row>
    <row r="270" spans="1:21" ht="15">
      <c r="A270" s="47"/>
      <c r="B270" s="34"/>
      <c r="C270"/>
      <c r="D270" s="48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</row>
    <row r="271" spans="1:21" ht="15">
      <c r="A271" s="47"/>
      <c r="B271" s="34"/>
      <c r="C271"/>
      <c r="D271" s="48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</row>
    <row r="272" spans="1:21" ht="15">
      <c r="A272" s="47"/>
      <c r="B272" s="34"/>
      <c r="C272"/>
      <c r="D272" s="48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</row>
    <row r="273" spans="1:21" ht="15">
      <c r="A273" s="47"/>
      <c r="B273" s="34"/>
      <c r="C273"/>
      <c r="D273" s="48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</row>
    <row r="274" spans="1:21" ht="15">
      <c r="A274" s="47"/>
      <c r="B274" s="34"/>
      <c r="C274"/>
      <c r="D274" s="48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</row>
    <row r="275" spans="1:21" ht="15">
      <c r="A275" s="47"/>
      <c r="B275" s="34"/>
      <c r="C275"/>
      <c r="D275" s="48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</row>
    <row r="276" spans="1:21" ht="15">
      <c r="A276" s="47"/>
      <c r="B276" s="34"/>
      <c r="C276"/>
      <c r="D276" s="48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</row>
    <row r="277" spans="1:21" ht="15">
      <c r="A277" s="47"/>
      <c r="B277" s="34"/>
      <c r="C277"/>
      <c r="D277" s="48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</row>
    <row r="278" spans="1:21" ht="15">
      <c r="A278" s="47"/>
      <c r="B278" s="34"/>
      <c r="C278"/>
      <c r="D278" s="4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</row>
    <row r="279" spans="1:21" ht="15">
      <c r="A279" s="47"/>
      <c r="B279" s="34"/>
      <c r="C279"/>
      <c r="D279" s="48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</row>
    <row r="280" spans="1:21" ht="15">
      <c r="A280" s="47"/>
      <c r="B280" s="34"/>
      <c r="C280"/>
      <c r="D280" s="48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</row>
    <row r="281" spans="1:21" ht="15">
      <c r="A281" s="47"/>
      <c r="B281" s="34"/>
      <c r="C281"/>
      <c r="D281" s="48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</row>
    <row r="282" spans="1:21" ht="15">
      <c r="A282" s="47"/>
      <c r="B282" s="34"/>
      <c r="C282"/>
      <c r="D282" s="48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</row>
    <row r="283" spans="1:21" ht="15">
      <c r="A283" s="47"/>
      <c r="B283" s="34"/>
      <c r="C283"/>
      <c r="D283" s="48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</row>
    <row r="284" spans="1:21" ht="15">
      <c r="A284" s="47"/>
      <c r="B284" s="34"/>
      <c r="C284"/>
      <c r="D284" s="48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</row>
    <row r="285" spans="1:21" ht="15">
      <c r="A285" s="47"/>
      <c r="B285" s="34"/>
      <c r="C285"/>
      <c r="D285" s="48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</row>
    <row r="286" spans="1:21" ht="15">
      <c r="A286" s="47"/>
      <c r="B286" s="34"/>
      <c r="C286"/>
      <c r="D286" s="48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</row>
    <row r="287" spans="1:21" ht="15">
      <c r="A287" s="47"/>
      <c r="B287" s="34"/>
      <c r="C287"/>
      <c r="D287" s="48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</row>
    <row r="288" spans="1:21" ht="15">
      <c r="A288" s="47"/>
      <c r="B288" s="34"/>
      <c r="C288"/>
      <c r="D288" s="4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</row>
    <row r="289" spans="1:21" ht="15">
      <c r="A289" s="47"/>
      <c r="B289" s="34"/>
      <c r="C289"/>
      <c r="D289" s="48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</row>
    <row r="290" spans="1:21" ht="15">
      <c r="A290" s="47"/>
      <c r="B290" s="34"/>
      <c r="C290"/>
      <c r="D290" s="48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</row>
    <row r="291" spans="1:21" ht="15">
      <c r="A291" s="47"/>
      <c r="B291" s="34"/>
      <c r="C291"/>
      <c r="D291" s="48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</row>
    <row r="292" spans="1:21" ht="15">
      <c r="A292" s="47"/>
      <c r="B292" s="34"/>
      <c r="C292"/>
      <c r="D292" s="48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</row>
    <row r="293" spans="1:21" ht="15">
      <c r="A293" s="47"/>
      <c r="B293" s="34"/>
      <c r="C293"/>
      <c r="D293" s="48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</row>
    <row r="294" spans="1:21" ht="15">
      <c r="A294" s="47"/>
      <c r="B294" s="34"/>
      <c r="C294"/>
      <c r="D294" s="48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</row>
    <row r="295" spans="1:21" ht="15">
      <c r="A295" s="47"/>
      <c r="B295" s="34"/>
      <c r="C295"/>
      <c r="D295" s="48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</row>
    <row r="296" spans="1:21" ht="15">
      <c r="A296" s="47"/>
      <c r="B296" s="34"/>
      <c r="C296"/>
      <c r="D296" s="48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</row>
    <row r="297" spans="1:21" ht="15">
      <c r="A297" s="47"/>
      <c r="B297" s="34"/>
      <c r="C297"/>
      <c r="D297" s="48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</row>
    <row r="298" spans="1:21" ht="15">
      <c r="A298" s="47"/>
      <c r="B298" s="34"/>
      <c r="C298"/>
      <c r="D298" s="4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</row>
    <row r="299" spans="1:21" ht="15">
      <c r="A299" s="47"/>
      <c r="B299" s="34"/>
      <c r="C299"/>
      <c r="D299" s="48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</row>
    <row r="300" spans="1:21" ht="15">
      <c r="A300" s="47"/>
      <c r="B300" s="34"/>
      <c r="C300"/>
      <c r="D300" s="48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</row>
    <row r="301" spans="1:21" ht="15">
      <c r="A301" s="47"/>
      <c r="B301" s="34"/>
      <c r="C301"/>
      <c r="D301" s="48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</row>
    <row r="302" spans="1:21" ht="15">
      <c r="A302" s="47"/>
      <c r="B302" s="34"/>
      <c r="C302"/>
      <c r="D302" s="48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</row>
    <row r="303" spans="1:21" ht="15">
      <c r="A303" s="47"/>
      <c r="B303" s="34"/>
      <c r="C303"/>
      <c r="D303" s="48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</row>
    <row r="304" spans="1:21" ht="15">
      <c r="A304" s="47"/>
      <c r="B304" s="34"/>
      <c r="C304"/>
      <c r="D304" s="48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</row>
    <row r="305" spans="1:21" ht="15">
      <c r="A305" s="47"/>
      <c r="B305" s="34"/>
      <c r="C305"/>
      <c r="D305" s="48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</row>
    <row r="306" spans="1:21" ht="15">
      <c r="A306" s="47"/>
      <c r="B306" s="34"/>
      <c r="C306"/>
      <c r="D306" s="48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</row>
    <row r="307" spans="1:21" ht="15">
      <c r="A307" s="47"/>
      <c r="B307" s="34"/>
      <c r="C307"/>
      <c r="D307" s="48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</row>
    <row r="308" spans="1:21" ht="15">
      <c r="A308" s="47"/>
      <c r="B308" s="34"/>
      <c r="C308"/>
      <c r="D308" s="4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</row>
    <row r="309" spans="1:21" ht="15">
      <c r="A309" s="47"/>
      <c r="B309" s="34"/>
      <c r="C309"/>
      <c r="D309" s="48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</row>
    <row r="310" spans="1:21" ht="15">
      <c r="A310" s="47"/>
      <c r="B310" s="34"/>
      <c r="C310"/>
      <c r="D310" s="48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</row>
    <row r="311" spans="1:21" ht="15">
      <c r="A311" s="47"/>
      <c r="B311" s="34"/>
      <c r="C311"/>
      <c r="D311" s="48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</row>
    <row r="312" spans="1:21" ht="15">
      <c r="A312" s="47"/>
      <c r="B312" s="34"/>
      <c r="C312"/>
      <c r="D312" s="48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</row>
    <row r="313" spans="1:21" ht="15">
      <c r="A313" s="47"/>
      <c r="B313" s="34"/>
      <c r="C313"/>
      <c r="D313" s="48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</row>
    <row r="314" spans="1:21" ht="15">
      <c r="A314" s="47"/>
      <c r="B314" s="34"/>
      <c r="C314"/>
      <c r="D314" s="48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</row>
    <row r="315" spans="1:21" ht="15">
      <c r="A315" s="47"/>
      <c r="B315" s="34"/>
      <c r="C315"/>
      <c r="D315" s="48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</row>
    <row r="316" spans="1:21" ht="15">
      <c r="A316" s="47"/>
      <c r="B316" s="34"/>
      <c r="C316"/>
      <c r="D316" s="48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</row>
    <row r="317" spans="1:21" ht="15">
      <c r="A317" s="47"/>
      <c r="B317" s="34"/>
      <c r="C317"/>
      <c r="D317" s="48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</row>
    <row r="318" spans="1:21" ht="15">
      <c r="A318" s="47"/>
      <c r="B318" s="34"/>
      <c r="C318"/>
      <c r="D318" s="4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</row>
    <row r="319" spans="1:21" ht="15">
      <c r="A319" s="47"/>
      <c r="B319" s="34"/>
      <c r="C319"/>
      <c r="D319" s="48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</row>
    <row r="320" spans="1:21" ht="15">
      <c r="A320" s="47"/>
      <c r="B320" s="34"/>
      <c r="C320"/>
      <c r="D320" s="48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</row>
    <row r="321" spans="1:21" ht="15">
      <c r="A321" s="47"/>
      <c r="B321" s="34"/>
      <c r="C321"/>
      <c r="D321" s="48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</row>
    <row r="322" spans="1:21" ht="15">
      <c r="A322" s="47"/>
      <c r="B322" s="34"/>
      <c r="C322"/>
      <c r="D322" s="48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</row>
    <row r="323" spans="1:21" ht="15">
      <c r="A323" s="47"/>
      <c r="B323" s="34"/>
      <c r="C323"/>
      <c r="D323" s="48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</row>
    <row r="324" spans="1:21" ht="15">
      <c r="A324" s="47"/>
      <c r="B324" s="34"/>
      <c r="C324"/>
      <c r="D324" s="48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</row>
    <row r="325" spans="1:21" ht="15">
      <c r="A325" s="47"/>
      <c r="B325" s="34"/>
      <c r="C325"/>
      <c r="D325" s="48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</row>
    <row r="326" spans="1:21" ht="15">
      <c r="A326" s="47"/>
      <c r="B326" s="34"/>
      <c r="C326"/>
      <c r="D326" s="48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</row>
    <row r="327" spans="1:21" ht="15">
      <c r="A327" s="47"/>
      <c r="B327" s="34"/>
      <c r="C327"/>
      <c r="D327" s="48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</row>
    <row r="328" spans="1:21" ht="15">
      <c r="A328" s="47"/>
      <c r="B328" s="34"/>
      <c r="C328"/>
      <c r="D328" s="4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</row>
    <row r="329" spans="1:21" ht="15">
      <c r="A329" s="47"/>
      <c r="B329" s="34"/>
      <c r="C329"/>
      <c r="D329" s="48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</row>
    <row r="330" spans="1:21" ht="15">
      <c r="A330" s="47"/>
      <c r="B330" s="34"/>
      <c r="C330"/>
      <c r="D330" s="48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</row>
    <row r="331" spans="1:21" ht="15">
      <c r="A331" s="47"/>
      <c r="B331" s="34"/>
      <c r="C331"/>
      <c r="D331" s="48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</row>
    <row r="332" spans="1:21" ht="15">
      <c r="A332" s="47"/>
      <c r="B332" s="34"/>
      <c r="C332"/>
      <c r="D332" s="48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</row>
    <row r="333" spans="1:21" ht="15">
      <c r="A333" s="47"/>
      <c r="B333" s="34"/>
      <c r="C333"/>
      <c r="D333" s="48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</row>
    <row r="334" spans="1:21" ht="15">
      <c r="A334" s="47"/>
      <c r="B334" s="34"/>
      <c r="C334"/>
      <c r="D334" s="48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</row>
    <row r="335" spans="1:21" ht="15">
      <c r="A335" s="47"/>
      <c r="B335" s="34"/>
      <c r="C335"/>
      <c r="D335" s="48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</row>
    <row r="336" spans="1:21" ht="15">
      <c r="A336" s="47"/>
      <c r="B336" s="34"/>
      <c r="C336"/>
      <c r="D336" s="48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</row>
    <row r="337" spans="1:21" ht="15">
      <c r="A337" s="47"/>
      <c r="B337" s="34"/>
      <c r="C337"/>
      <c r="D337" s="48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</row>
    <row r="338" spans="1:21" ht="15">
      <c r="A338" s="47"/>
      <c r="B338" s="34"/>
      <c r="C338"/>
      <c r="D338" s="4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</row>
    <row r="339" spans="1:21" ht="15">
      <c r="A339" s="47"/>
      <c r="B339" s="34"/>
      <c r="C339"/>
      <c r="D339" s="48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</row>
    <row r="340" spans="1:21" ht="15">
      <c r="A340" s="47"/>
      <c r="B340" s="34"/>
      <c r="C340"/>
      <c r="D340" s="48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</row>
    <row r="341" spans="1:21" ht="15">
      <c r="A341" s="47"/>
      <c r="B341" s="34"/>
      <c r="C341"/>
      <c r="D341" s="48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</row>
    <row r="342" spans="1:21" ht="15">
      <c r="A342" s="47"/>
      <c r="B342" s="34"/>
      <c r="C342"/>
      <c r="D342" s="48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</row>
    <row r="343" spans="1:21" ht="15">
      <c r="A343" s="47"/>
      <c r="B343" s="34"/>
      <c r="C343"/>
      <c r="D343" s="48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</row>
    <row r="344" spans="1:21" ht="15">
      <c r="A344" s="47"/>
      <c r="B344" s="34"/>
      <c r="C344"/>
      <c r="D344" s="48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</row>
    <row r="345" spans="1:21" ht="15">
      <c r="A345" s="47"/>
      <c r="B345" s="34"/>
      <c r="C345"/>
      <c r="D345" s="48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</row>
    <row r="346" spans="1:21" ht="15">
      <c r="A346" s="47"/>
      <c r="B346" s="34"/>
      <c r="C346"/>
      <c r="D346" s="48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</row>
    <row r="347" spans="1:21" ht="15">
      <c r="A347" s="47"/>
      <c r="B347" s="34"/>
      <c r="C347"/>
      <c r="D347" s="48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</row>
    <row r="348" spans="1:21" ht="15">
      <c r="A348" s="47"/>
      <c r="B348" s="34"/>
      <c r="C348"/>
      <c r="D348" s="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</row>
    <row r="349" spans="1:21" ht="15">
      <c r="A349" s="47"/>
      <c r="B349" s="34"/>
      <c r="C349"/>
      <c r="D349" s="48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</row>
    <row r="350" spans="1:21" ht="15">
      <c r="A350" s="47"/>
      <c r="B350" s="34"/>
      <c r="C350"/>
      <c r="D350" s="48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</row>
    <row r="351" spans="1:21" ht="15">
      <c r="A351" s="47"/>
      <c r="B351" s="34"/>
      <c r="C351"/>
      <c r="D351" s="48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</row>
    <row r="352" spans="1:21" ht="15">
      <c r="A352" s="47"/>
      <c r="B352" s="34"/>
      <c r="C352"/>
      <c r="D352" s="48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</row>
    <row r="353" spans="1:22" ht="15">
      <c r="A353" s="47"/>
      <c r="B353" s="34"/>
      <c r="C353"/>
      <c r="D353" s="48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</row>
    <row r="354" spans="1:22" ht="15">
      <c r="A354" s="47"/>
      <c r="B354" s="34"/>
      <c r="C354"/>
      <c r="D354" s="48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</row>
    <row r="355" spans="1:22" ht="15">
      <c r="A355" s="47"/>
      <c r="B355" s="34"/>
      <c r="C355"/>
      <c r="D355" s="48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</row>
    <row r="356" spans="1:22" ht="15">
      <c r="A356" s="47"/>
      <c r="B356" s="34"/>
      <c r="C356"/>
      <c r="D356" s="48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</row>
    <row r="357" spans="1:22" ht="15">
      <c r="A357" s="47"/>
      <c r="B357" s="34"/>
      <c r="C357"/>
      <c r="D357" s="48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</row>
    <row r="358" spans="1:22" ht="15">
      <c r="A358" s="47"/>
      <c r="B358" s="34"/>
      <c r="C358"/>
      <c r="D358" s="4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</row>
    <row r="359" spans="1:22" ht="15">
      <c r="A359" s="47"/>
      <c r="B359" s="34"/>
      <c r="C359"/>
      <c r="D359" s="48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</row>
    <row r="360" spans="1:22" ht="15">
      <c r="A360" s="47"/>
      <c r="B360" s="34"/>
      <c r="C360"/>
      <c r="D360" s="48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ht="15">
      <c r="A361" s="47"/>
      <c r="B361" s="34"/>
      <c r="C361"/>
      <c r="D361" s="48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ht="15">
      <c r="A362" s="47"/>
      <c r="B362" s="34"/>
      <c r="C362"/>
      <c r="D362" s="48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ht="15">
      <c r="A363" s="47"/>
      <c r="B363" s="34"/>
      <c r="C363"/>
      <c r="D363" s="48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ht="15">
      <c r="A364" s="47"/>
      <c r="B364" s="34"/>
      <c r="C364"/>
      <c r="D364" s="48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</row>
    <row r="365" spans="1:22" ht="15">
      <c r="A365" s="47"/>
      <c r="B365" s="34"/>
      <c r="C365"/>
      <c r="D365" s="48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</row>
    <row r="366" spans="1:22" ht="15">
      <c r="A366" s="47"/>
      <c r="B366" s="34"/>
      <c r="C366"/>
      <c r="D366" s="48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</row>
    <row r="367" spans="1:22" ht="15">
      <c r="A367" s="47"/>
      <c r="B367" s="34"/>
      <c r="C367"/>
      <c r="D367" s="48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ht="15">
      <c r="A368" s="47"/>
      <c r="B368" s="34"/>
      <c r="C368"/>
      <c r="D368" s="4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ht="15">
      <c r="A369" s="47"/>
      <c r="B369" s="34"/>
      <c r="C369"/>
      <c r="D369" s="48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</row>
    <row r="370" spans="1:22" ht="15">
      <c r="A370" s="47"/>
      <c r="B370" s="34"/>
      <c r="C370"/>
      <c r="D370" s="48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</row>
    <row r="371" spans="1:22" ht="15">
      <c r="A371" s="47"/>
      <c r="B371" s="34"/>
      <c r="C371"/>
      <c r="D371" s="48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</row>
    <row r="372" spans="1:22" ht="15">
      <c r="A372" s="47"/>
      <c r="B372" s="34"/>
      <c r="C372"/>
      <c r="D372" s="48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</row>
    <row r="373" spans="1:22" ht="15">
      <c r="A373" s="47"/>
      <c r="B373" s="34"/>
      <c r="C373"/>
      <c r="D373" s="48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ht="15">
      <c r="A374" s="47"/>
      <c r="B374" s="34"/>
      <c r="C374"/>
      <c r="D374" s="48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</row>
    <row r="375" spans="1:22" ht="15">
      <c r="A375" s="47"/>
      <c r="B375" s="34"/>
      <c r="C375"/>
      <c r="D375" s="48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</row>
    <row r="376" spans="1:22" ht="15">
      <c r="A376" s="47"/>
      <c r="B376" s="34"/>
      <c r="C376"/>
      <c r="D376" s="48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</row>
    <row r="377" spans="1:22" ht="15">
      <c r="A377" s="47"/>
      <c r="B377" s="34"/>
      <c r="C377"/>
      <c r="D377" s="48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</row>
    <row r="378" spans="1:22" ht="15">
      <c r="A378" s="47"/>
      <c r="B378" s="34"/>
      <c r="C378"/>
      <c r="D378" s="4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</row>
    <row r="379" spans="1:22" ht="15">
      <c r="A379" s="47"/>
      <c r="B379" s="34"/>
      <c r="C379"/>
      <c r="D379" s="48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</row>
    <row r="380" spans="1:22" ht="15">
      <c r="A380" s="47"/>
      <c r="B380" s="34"/>
      <c r="C380"/>
      <c r="D380" s="48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</row>
    <row r="381" spans="1:22" ht="15">
      <c r="A381" s="47"/>
      <c r="B381" s="34"/>
      <c r="C381"/>
      <c r="D381" s="48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</row>
    <row r="382" spans="1:22" ht="15">
      <c r="A382" s="47"/>
      <c r="B382" s="34"/>
      <c r="C382"/>
      <c r="D382" s="48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</row>
    <row r="383" spans="1:22" ht="15">
      <c r="A383" s="47"/>
      <c r="B383" s="34"/>
      <c r="C383"/>
      <c r="D383" s="48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</row>
    <row r="384" spans="1:22" ht="15">
      <c r="A384" s="47"/>
      <c r="B384" s="34"/>
      <c r="C384"/>
      <c r="D384" s="48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</row>
    <row r="385" spans="1:24" ht="15">
      <c r="A385" s="47"/>
      <c r="B385" s="34"/>
      <c r="C385"/>
      <c r="D385" s="48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</row>
    <row r="386" spans="1:24" ht="15">
      <c r="A386" s="47"/>
      <c r="B386" s="34"/>
      <c r="C386"/>
      <c r="D386" s="48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X386" s="6" t="e">
        <f>(#REF!+#REF!+#REF!+#REF!+#REF!+#REF!)</f>
        <v>#REF!</v>
      </c>
    </row>
    <row r="387" spans="1:24" ht="15">
      <c r="A387" s="47"/>
      <c r="B387" s="34"/>
      <c r="C387"/>
      <c r="D387" s="48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</row>
    <row r="388" spans="1:24" ht="15">
      <c r="A388" s="47"/>
      <c r="B388" s="34"/>
      <c r="C388"/>
      <c r="D388" s="4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</row>
    <row r="389" spans="1:24" ht="15">
      <c r="A389" s="47"/>
      <c r="B389" s="34"/>
      <c r="C389"/>
      <c r="D389" s="48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</row>
    <row r="390" spans="1:24" ht="15">
      <c r="A390" s="47"/>
      <c r="B390" s="34"/>
      <c r="C390"/>
      <c r="D390" s="48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</row>
    <row r="391" spans="1:24" ht="15">
      <c r="A391" s="47"/>
      <c r="B391" s="34"/>
      <c r="C391"/>
      <c r="D391" s="48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</row>
    <row r="392" spans="1:24" ht="15">
      <c r="A392" s="47"/>
      <c r="B392" s="34"/>
      <c r="C392"/>
      <c r="D392" s="48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</row>
    <row r="393" spans="1:24" ht="15">
      <c r="A393" s="47"/>
      <c r="B393" s="34"/>
      <c r="C393"/>
      <c r="D393" s="48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</row>
    <row r="394" spans="1:24" ht="15">
      <c r="A394" s="47"/>
      <c r="B394" s="34"/>
      <c r="C394"/>
      <c r="D394" s="48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4" ht="15">
      <c r="A395" s="47"/>
      <c r="B395" s="34"/>
      <c r="C395"/>
      <c r="D395" s="48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4" ht="15">
      <c r="A396" s="47"/>
      <c r="B396" s="34"/>
      <c r="C396"/>
      <c r="D396" s="48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4" ht="15">
      <c r="A397" s="47"/>
      <c r="B397" s="34"/>
      <c r="C397"/>
      <c r="D397" s="48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4" ht="15">
      <c r="A398" s="47"/>
      <c r="B398" s="34"/>
      <c r="C398"/>
      <c r="D398" s="4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4" ht="15">
      <c r="A399" s="47"/>
      <c r="B399" s="34"/>
      <c r="C399"/>
      <c r="D399" s="48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4" ht="15">
      <c r="A400" s="47"/>
      <c r="B400" s="34"/>
      <c r="C400"/>
      <c r="D400" s="48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</row>
    <row r="401" spans="1:22" ht="15">
      <c r="A401" s="47"/>
      <c r="B401" s="34"/>
      <c r="C401"/>
      <c r="D401" s="48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</row>
    <row r="402" spans="1:22" ht="15">
      <c r="A402" s="47"/>
      <c r="B402" s="34"/>
      <c r="C402"/>
      <c r="D402" s="48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</row>
    <row r="403" spans="1:22" ht="15">
      <c r="A403" s="47"/>
      <c r="B403" s="34"/>
      <c r="C403"/>
      <c r="D403" s="48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</row>
    <row r="404" spans="1:22" ht="15">
      <c r="A404" s="47"/>
      <c r="B404" s="34"/>
      <c r="C404"/>
      <c r="D404" s="48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</row>
    <row r="405" spans="1:22" ht="15">
      <c r="A405" s="47"/>
      <c r="B405" s="34"/>
      <c r="C405"/>
      <c r="D405" s="48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</row>
    <row r="406" spans="1:22" ht="15">
      <c r="A406" s="47"/>
      <c r="B406" s="34"/>
      <c r="C406"/>
      <c r="D406" s="48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</row>
    <row r="407" spans="1:22" ht="15">
      <c r="A407" s="47"/>
      <c r="B407" s="34"/>
      <c r="C407"/>
      <c r="D407" s="48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</row>
    <row r="408" spans="1:22" ht="15">
      <c r="A408" s="47"/>
      <c r="B408" s="34"/>
      <c r="C408"/>
      <c r="D408" s="4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</row>
    <row r="409" spans="1:22" ht="15">
      <c r="A409" s="47"/>
      <c r="B409" s="34"/>
      <c r="C409"/>
      <c r="D409" s="48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</row>
    <row r="410" spans="1:22" ht="15">
      <c r="A410" s="47"/>
      <c r="B410" s="34"/>
      <c r="C410"/>
      <c r="D410" s="48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</row>
    <row r="411" spans="1:22" ht="15">
      <c r="A411" s="47"/>
      <c r="B411" s="34"/>
      <c r="C411"/>
      <c r="D411" s="48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</row>
    <row r="412" spans="1:22" ht="15">
      <c r="A412" s="47"/>
      <c r="B412" s="34"/>
      <c r="C412"/>
      <c r="D412" s="48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</row>
    <row r="413" spans="1:22" ht="15">
      <c r="A413" s="47"/>
      <c r="B413" s="34"/>
      <c r="C413"/>
      <c r="D413" s="48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</row>
    <row r="414" spans="1:22" ht="15">
      <c r="A414" s="47"/>
      <c r="B414" s="34"/>
      <c r="C414"/>
      <c r="D414" s="48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</row>
    <row r="415" spans="1:22" ht="15">
      <c r="A415" s="47"/>
      <c r="B415" s="34"/>
      <c r="C415"/>
      <c r="D415" s="48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</row>
    <row r="416" spans="1:22" ht="15">
      <c r="A416" s="47"/>
      <c r="B416" s="34"/>
      <c r="C416"/>
      <c r="D416" s="48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</row>
    <row r="417" spans="1:22" ht="15">
      <c r="A417" s="47"/>
      <c r="B417" s="34"/>
      <c r="C417"/>
      <c r="D417" s="48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</row>
    <row r="418" spans="1:22" ht="15">
      <c r="A418" s="47"/>
      <c r="B418" s="34"/>
      <c r="C418"/>
      <c r="D418" s="4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</row>
    <row r="419" spans="1:22" ht="15">
      <c r="A419" s="47"/>
      <c r="B419" s="34"/>
      <c r="C419"/>
      <c r="D419" s="48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</row>
    <row r="420" spans="1:22" ht="15">
      <c r="A420" s="47"/>
      <c r="B420" s="34"/>
      <c r="C420"/>
      <c r="D420" s="48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</row>
    <row r="421" spans="1:22" ht="15">
      <c r="A421" s="47"/>
      <c r="B421" s="34"/>
      <c r="C421"/>
      <c r="D421" s="48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</row>
    <row r="422" spans="1:22" ht="15">
      <c r="A422" s="47"/>
      <c r="B422" s="34"/>
      <c r="C422"/>
      <c r="D422" s="48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</row>
    <row r="423" spans="1:22" ht="15">
      <c r="A423" s="47"/>
      <c r="B423" s="34"/>
      <c r="C423"/>
      <c r="D423" s="48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</row>
    <row r="424" spans="1:22" ht="15">
      <c r="A424" s="47"/>
      <c r="B424" s="34"/>
      <c r="C424"/>
      <c r="D424" s="48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</row>
    <row r="425" spans="1:22" ht="15">
      <c r="A425" s="47"/>
      <c r="B425" s="34"/>
      <c r="C425"/>
      <c r="D425" s="48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</row>
    <row r="426" spans="1:22" ht="15">
      <c r="A426" s="47"/>
      <c r="B426" s="34"/>
      <c r="C426"/>
      <c r="D426" s="48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</row>
    <row r="427" spans="1:22" ht="15">
      <c r="A427" s="47"/>
      <c r="B427" s="34"/>
      <c r="C427"/>
      <c r="D427" s="48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</row>
    <row r="428" spans="1:22" ht="15">
      <c r="A428" s="47"/>
      <c r="B428" s="34"/>
      <c r="C428"/>
      <c r="D428" s="4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</row>
    <row r="429" spans="1:22" ht="15">
      <c r="A429" s="47"/>
      <c r="B429" s="34"/>
      <c r="C429"/>
      <c r="D429" s="48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</row>
    <row r="430" spans="1:22" ht="15">
      <c r="A430" s="47"/>
      <c r="B430" s="34"/>
      <c r="C430"/>
      <c r="D430" s="48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</row>
    <row r="431" spans="1:22" ht="15">
      <c r="A431" s="47"/>
      <c r="B431" s="34"/>
      <c r="C431"/>
      <c r="D431" s="48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</row>
    <row r="432" spans="1:22" ht="15">
      <c r="A432" s="47"/>
      <c r="B432" s="34"/>
      <c r="C432"/>
      <c r="D432" s="48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</row>
    <row r="433" spans="1:22" ht="15">
      <c r="A433" s="47"/>
      <c r="B433" s="34"/>
      <c r="C433"/>
      <c r="D433" s="48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</row>
    <row r="434" spans="1:22" ht="15">
      <c r="A434" s="47"/>
      <c r="B434" s="34"/>
      <c r="C434"/>
      <c r="D434" s="48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</row>
    <row r="435" spans="1:22" ht="15">
      <c r="A435" s="47"/>
      <c r="B435" s="34"/>
      <c r="C435"/>
      <c r="D435" s="48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</row>
    <row r="436" spans="1:22" ht="15">
      <c r="A436" s="47"/>
      <c r="B436" s="34"/>
      <c r="C436"/>
      <c r="D436" s="48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</row>
    <row r="437" spans="1:22" ht="15">
      <c r="A437" s="47"/>
      <c r="B437" s="34"/>
      <c r="C437"/>
      <c r="D437" s="48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</row>
    <row r="438" spans="1:22" ht="15">
      <c r="A438" s="47"/>
      <c r="B438" s="34"/>
      <c r="C438"/>
      <c r="D438" s="4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</row>
    <row r="439" spans="1:22" ht="15">
      <c r="A439" s="47"/>
      <c r="B439" s="34"/>
      <c r="C439"/>
      <c r="D439" s="48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</row>
    <row r="440" spans="1:22" ht="15">
      <c r="A440" s="47"/>
      <c r="B440" s="34"/>
      <c r="C440"/>
      <c r="D440" s="48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</row>
    <row r="441" spans="1:22" ht="15">
      <c r="A441" s="47"/>
      <c r="B441" s="34"/>
      <c r="C441"/>
      <c r="D441" s="48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</row>
    <row r="442" spans="1:22" ht="15">
      <c r="A442" s="47"/>
      <c r="B442" s="34"/>
      <c r="C442"/>
      <c r="D442" s="48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</row>
    <row r="443" spans="1:22" ht="15">
      <c r="A443" s="47"/>
      <c r="B443" s="34"/>
      <c r="C443"/>
      <c r="D443" s="48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</row>
    <row r="444" spans="1:22" ht="15">
      <c r="A444" s="47"/>
      <c r="B444" s="34"/>
      <c r="C444"/>
      <c r="D444" s="48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</row>
    <row r="445" spans="1:22" ht="15">
      <c r="A445" s="47"/>
      <c r="B445" s="34"/>
      <c r="C445"/>
      <c r="D445" s="48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</row>
    <row r="446" spans="1:22" ht="15">
      <c r="A446" s="47"/>
      <c r="B446" s="34"/>
      <c r="C446"/>
      <c r="D446" s="48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</row>
    <row r="447" spans="1:22" ht="15">
      <c r="A447" s="47"/>
      <c r="B447" s="34"/>
      <c r="C447"/>
      <c r="D447" s="48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</row>
    <row r="448" spans="1:22" ht="15">
      <c r="A448" s="47"/>
      <c r="B448" s="34"/>
      <c r="C448"/>
      <c r="D448" s="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</row>
    <row r="449" spans="1:22" ht="15">
      <c r="A449" s="47"/>
      <c r="B449" s="34"/>
      <c r="C449"/>
      <c r="D449" s="48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</row>
    <row r="450" spans="1:22" ht="15">
      <c r="A450" s="47"/>
      <c r="B450" s="34"/>
      <c r="C450"/>
      <c r="D450" s="48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</row>
    <row r="451" spans="1:22" ht="15">
      <c r="A451" s="47"/>
      <c r="B451" s="34"/>
      <c r="C451"/>
      <c r="D451" s="48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</row>
    <row r="452" spans="1:22" ht="15">
      <c r="A452" s="47"/>
      <c r="B452" s="34"/>
      <c r="C452"/>
      <c r="D452" s="48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</row>
    <row r="453" spans="1:22" ht="15">
      <c r="A453" s="47"/>
      <c r="B453" s="34"/>
      <c r="C453"/>
      <c r="D453" s="48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</row>
    <row r="454" spans="1:22" ht="15">
      <c r="A454" s="47"/>
      <c r="B454" s="34"/>
      <c r="C454"/>
      <c r="D454" s="48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</row>
    <row r="455" spans="1:22" ht="15">
      <c r="A455" s="47"/>
      <c r="B455" s="34"/>
      <c r="C455"/>
      <c r="D455" s="48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</row>
    <row r="456" spans="1:22" ht="15">
      <c r="A456" s="47"/>
      <c r="B456" s="34"/>
      <c r="C456"/>
      <c r="D456" s="48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</row>
    <row r="457" spans="1:22" ht="15">
      <c r="A457" s="47"/>
      <c r="B457" s="34"/>
      <c r="C457"/>
      <c r="D457" s="48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</row>
    <row r="458" spans="1:22" ht="15">
      <c r="A458" s="47"/>
      <c r="B458" s="34"/>
      <c r="C458"/>
      <c r="D458" s="4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</row>
    <row r="459" spans="1:22" ht="15">
      <c r="A459" s="47"/>
      <c r="B459" s="34"/>
      <c r="C459"/>
      <c r="D459" s="48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</row>
    <row r="460" spans="1:22" ht="15">
      <c r="A460" s="47"/>
      <c r="B460" s="34"/>
      <c r="C460"/>
      <c r="D460" s="48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</row>
    <row r="461" spans="1:22" ht="15">
      <c r="A461" s="47"/>
      <c r="B461" s="34"/>
      <c r="C461"/>
      <c r="D461" s="48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</row>
    <row r="462" spans="1:22" ht="15">
      <c r="A462" s="47"/>
      <c r="B462" s="34"/>
      <c r="C462"/>
      <c r="D462" s="48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</row>
    <row r="463" spans="1:22" ht="15">
      <c r="A463" s="47"/>
      <c r="B463" s="34"/>
      <c r="C463"/>
      <c r="D463" s="48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</row>
    <row r="464" spans="1:22" ht="15">
      <c r="A464" s="47"/>
      <c r="B464" s="34"/>
      <c r="C464"/>
      <c r="D464" s="48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</row>
    <row r="465" spans="1:22" ht="15">
      <c r="A465" s="47"/>
      <c r="B465" s="34"/>
      <c r="C465"/>
      <c r="D465" s="48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</row>
    <row r="466" spans="1:22" ht="15">
      <c r="A466" s="47"/>
      <c r="B466" s="34"/>
      <c r="C466"/>
      <c r="D466" s="48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</row>
    <row r="467" spans="1:22" ht="15">
      <c r="A467" s="47"/>
      <c r="B467" s="34"/>
      <c r="C467"/>
      <c r="D467" s="48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</row>
    <row r="468" spans="1:22" ht="15">
      <c r="A468" s="47"/>
      <c r="B468" s="34"/>
      <c r="C468"/>
      <c r="D468" s="4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</row>
    <row r="469" spans="1:22" ht="15">
      <c r="A469" s="47"/>
      <c r="B469" s="34"/>
      <c r="C469"/>
      <c r="D469" s="48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</row>
    <row r="470" spans="1:22" ht="15">
      <c r="A470" s="47"/>
      <c r="B470" s="34"/>
      <c r="C470"/>
      <c r="D470" s="48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</row>
    <row r="471" spans="1:22" ht="15">
      <c r="A471" s="47"/>
      <c r="B471" s="34"/>
      <c r="C471"/>
      <c r="D471" s="48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</row>
    <row r="472" spans="1:22" ht="15">
      <c r="A472" s="47"/>
      <c r="B472" s="34"/>
      <c r="C472"/>
      <c r="D472" s="48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</row>
    <row r="473" spans="1:22" ht="15">
      <c r="A473" s="47"/>
      <c r="B473" s="34"/>
      <c r="C473"/>
      <c r="D473" s="48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</row>
    <row r="474" spans="1:22" ht="15">
      <c r="A474" s="47"/>
      <c r="B474" s="34"/>
      <c r="C474"/>
      <c r="D474" s="48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</row>
    <row r="475" spans="1:22" ht="15">
      <c r="A475" s="47"/>
      <c r="B475" s="34"/>
      <c r="C475"/>
      <c r="D475" s="48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</row>
    <row r="476" spans="1:22" ht="15">
      <c r="A476" s="47"/>
      <c r="B476" s="34"/>
      <c r="C476"/>
      <c r="D476" s="48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</row>
    <row r="477" spans="1:22" ht="15">
      <c r="A477" s="47"/>
      <c r="B477" s="34"/>
      <c r="C477"/>
      <c r="D477" s="48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</row>
    <row r="478" spans="1:22" ht="15">
      <c r="A478" s="47"/>
      <c r="B478" s="34"/>
      <c r="C478"/>
      <c r="D478" s="4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</row>
    <row r="479" spans="1:22" ht="15">
      <c r="A479" s="47"/>
      <c r="B479" s="34"/>
      <c r="C479"/>
      <c r="D479" s="48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</row>
    <row r="480" spans="1:22" ht="15">
      <c r="A480" s="47"/>
      <c r="B480" s="34"/>
      <c r="C480"/>
      <c r="D480" s="48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</row>
    <row r="481" spans="1:22" ht="15">
      <c r="A481" s="47"/>
      <c r="B481" s="34"/>
      <c r="C481"/>
      <c r="D481" s="48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</row>
    <row r="482" spans="1:22" ht="15">
      <c r="A482" s="47"/>
      <c r="B482" s="34"/>
      <c r="C482"/>
      <c r="D482" s="48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</row>
    <row r="483" spans="1:22" ht="15">
      <c r="A483" s="47"/>
      <c r="B483" s="34"/>
      <c r="C483"/>
      <c r="D483" s="48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</row>
    <row r="484" spans="1:22" ht="15">
      <c r="A484" s="47"/>
      <c r="B484" s="34"/>
      <c r="C484"/>
      <c r="D484" s="48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</row>
    <row r="485" spans="1:22" ht="15">
      <c r="A485" s="47"/>
      <c r="B485" s="34"/>
      <c r="C485"/>
      <c r="D485" s="48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</row>
    <row r="486" spans="1:22" ht="15">
      <c r="A486" s="47"/>
      <c r="B486" s="34"/>
      <c r="C486"/>
      <c r="D486" s="48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</row>
    <row r="487" spans="1:22" ht="15">
      <c r="A487" s="47"/>
      <c r="B487" s="34"/>
      <c r="C487"/>
      <c r="D487" s="48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</row>
    <row r="488" spans="1:22" ht="15">
      <c r="A488" s="47"/>
      <c r="B488" s="34"/>
      <c r="C488"/>
      <c r="D488" s="4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</row>
    <row r="489" spans="1:22" ht="15">
      <c r="A489" s="47"/>
      <c r="B489" s="34"/>
      <c r="C489"/>
      <c r="D489" s="48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</row>
    <row r="490" spans="1:22" ht="15">
      <c r="A490" s="47"/>
      <c r="B490" s="34"/>
      <c r="C490"/>
      <c r="D490" s="48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</row>
    <row r="491" spans="1:22" ht="15">
      <c r="A491" s="47"/>
      <c r="B491" s="34"/>
      <c r="C491"/>
      <c r="D491" s="48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</row>
    <row r="492" spans="1:22" ht="15">
      <c r="A492" s="47"/>
      <c r="B492" s="34"/>
      <c r="C492"/>
      <c r="D492" s="48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</row>
    <row r="493" spans="1:22" ht="15">
      <c r="A493" s="47"/>
      <c r="B493" s="34"/>
      <c r="C493"/>
      <c r="D493" s="48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</row>
    <row r="494" spans="1:22" ht="15">
      <c r="A494" s="47"/>
      <c r="B494" s="34"/>
      <c r="C494"/>
      <c r="D494" s="48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</row>
    <row r="495" spans="1:22" ht="15">
      <c r="A495" s="47"/>
      <c r="B495" s="34"/>
      <c r="C495"/>
      <c r="D495" s="48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</row>
    <row r="496" spans="1:22" ht="15">
      <c r="A496" s="47"/>
      <c r="B496" s="34"/>
      <c r="C496"/>
      <c r="D496" s="48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</row>
    <row r="497" spans="1:22" ht="15">
      <c r="A497" s="47"/>
      <c r="B497" s="34"/>
      <c r="C497"/>
      <c r="D497" s="48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</row>
    <row r="498" spans="1:22" ht="15">
      <c r="A498" s="47"/>
      <c r="B498" s="34"/>
      <c r="C498"/>
      <c r="D498" s="4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</row>
    <row r="499" spans="1:22" ht="15">
      <c r="A499" s="47"/>
      <c r="B499" s="34"/>
      <c r="C499"/>
      <c r="D499" s="48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</row>
    <row r="500" spans="1:22" ht="15">
      <c r="A500" s="47"/>
      <c r="B500" s="34"/>
      <c r="C500"/>
      <c r="D500" s="48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</row>
    <row r="501" spans="1:22" ht="15">
      <c r="A501" s="47"/>
      <c r="B501" s="34"/>
      <c r="C501"/>
      <c r="D501" s="48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</row>
    <row r="502" spans="1:22" ht="15">
      <c r="A502" s="47"/>
      <c r="B502" s="34"/>
      <c r="C502"/>
      <c r="D502" s="48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</row>
    <row r="503" spans="1:22" ht="15">
      <c r="A503" s="47"/>
      <c r="B503" s="34"/>
      <c r="C503"/>
      <c r="D503" s="48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</row>
    <row r="504" spans="1:22" ht="15">
      <c r="A504" s="47"/>
      <c r="B504" s="34"/>
      <c r="C504"/>
      <c r="D504" s="48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</row>
    <row r="505" spans="1:22" ht="15">
      <c r="A505" s="47"/>
      <c r="B505" s="34"/>
      <c r="C505"/>
      <c r="D505" s="48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</row>
    <row r="506" spans="1:22" ht="15">
      <c r="A506" s="47"/>
      <c r="B506" s="34"/>
      <c r="C506"/>
      <c r="D506" s="48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</row>
    <row r="507" spans="1:22" ht="15">
      <c r="A507" s="47"/>
      <c r="B507" s="34"/>
      <c r="C507"/>
      <c r="D507" s="48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</row>
    <row r="508" spans="1:22" ht="15">
      <c r="A508" s="47"/>
      <c r="B508" s="34"/>
      <c r="C508"/>
      <c r="D508" s="4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</row>
    <row r="509" spans="1:22" ht="15">
      <c r="A509" s="47"/>
      <c r="B509" s="34"/>
      <c r="C509"/>
      <c r="D509" s="48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</row>
    <row r="510" spans="1:22" ht="15">
      <c r="A510" s="47"/>
      <c r="B510" s="34"/>
      <c r="C510"/>
      <c r="D510" s="48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</row>
    <row r="511" spans="1:22" ht="15">
      <c r="A511" s="47"/>
      <c r="B511" s="34"/>
      <c r="C511"/>
      <c r="D511" s="48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</row>
    <row r="512" spans="1:22" ht="15">
      <c r="A512" s="47"/>
      <c r="B512" s="34"/>
      <c r="C512"/>
      <c r="D512" s="48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</row>
    <row r="513" spans="1:22" ht="15">
      <c r="A513" s="47"/>
      <c r="B513" s="34"/>
      <c r="C513"/>
      <c r="D513" s="48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</row>
    <row r="514" spans="1:22" ht="15">
      <c r="A514" s="47"/>
      <c r="B514" s="34"/>
      <c r="C514"/>
      <c r="D514" s="48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</row>
    <row r="515" spans="1:22" ht="15">
      <c r="A515" s="47"/>
      <c r="B515" s="34"/>
      <c r="C515"/>
      <c r="D515" s="48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</row>
    <row r="516" spans="1:22" ht="15">
      <c r="A516" s="47"/>
      <c r="B516" s="34"/>
      <c r="C516"/>
      <c r="D516" s="48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</row>
    <row r="517" spans="1:22" ht="15">
      <c r="A517" s="47"/>
      <c r="B517" s="34"/>
      <c r="C517"/>
      <c r="D517" s="48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</row>
    <row r="518" spans="1:22" ht="15">
      <c r="A518" s="47"/>
      <c r="B518" s="34"/>
      <c r="C518"/>
      <c r="D518" s="4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</row>
    <row r="519" spans="1:22" ht="15">
      <c r="A519" s="47"/>
      <c r="B519" s="34"/>
      <c r="C519"/>
      <c r="D519" s="48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</row>
    <row r="520" spans="1:22" ht="15">
      <c r="A520" s="47"/>
      <c r="B520" s="34"/>
      <c r="C520"/>
      <c r="D520" s="48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</row>
    <row r="521" spans="1:22" ht="15">
      <c r="A521" s="47"/>
      <c r="B521" s="34"/>
      <c r="C521"/>
      <c r="D521" s="48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</row>
    <row r="522" spans="1:22" ht="15">
      <c r="A522" s="47"/>
      <c r="B522" s="34"/>
      <c r="C522"/>
      <c r="D522" s="48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</row>
    <row r="523" spans="1:22" ht="15">
      <c r="A523" s="47"/>
      <c r="B523" s="34"/>
      <c r="C523"/>
      <c r="D523" s="48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</row>
    <row r="524" spans="1:22" ht="15">
      <c r="A524" s="47"/>
      <c r="B524" s="34"/>
      <c r="C524"/>
      <c r="D524" s="48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</row>
    <row r="525" spans="1:22" ht="15">
      <c r="A525" s="47"/>
      <c r="B525" s="34"/>
      <c r="C525"/>
      <c r="D525" s="48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</row>
    <row r="526" spans="1:22" ht="15">
      <c r="A526" s="47"/>
      <c r="B526" s="34"/>
      <c r="C526"/>
      <c r="D526" s="48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</row>
    <row r="527" spans="1:22" ht="15">
      <c r="A527" s="47"/>
      <c r="B527" s="34"/>
      <c r="C527"/>
      <c r="D527" s="48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</row>
    <row r="528" spans="1:22" ht="15">
      <c r="A528" s="47"/>
      <c r="B528" s="34"/>
      <c r="C528"/>
      <c r="D528" s="4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</row>
    <row r="529" spans="1:22" ht="15">
      <c r="A529" s="47"/>
      <c r="B529" s="34"/>
      <c r="C529"/>
      <c r="D529" s="48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</row>
    <row r="530" spans="1:22" ht="15">
      <c r="A530" s="47"/>
      <c r="B530" s="34"/>
      <c r="C530"/>
      <c r="D530" s="48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</row>
    <row r="531" spans="1:22" ht="15">
      <c r="A531" s="47"/>
      <c r="B531" s="34"/>
      <c r="C531"/>
      <c r="D531" s="48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</row>
    <row r="532" spans="1:22" ht="15">
      <c r="A532" s="47"/>
      <c r="B532" s="34"/>
      <c r="C532"/>
      <c r="D532" s="48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</row>
    <row r="533" spans="1:22" ht="15">
      <c r="A533" s="47"/>
      <c r="B533" s="34"/>
      <c r="C533"/>
      <c r="D533" s="48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</row>
    <row r="534" spans="1:22" ht="15">
      <c r="A534" s="47"/>
      <c r="B534" s="34"/>
      <c r="C534"/>
      <c r="D534" s="48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</row>
    <row r="535" spans="1:22" ht="15">
      <c r="A535" s="47"/>
      <c r="B535" s="34"/>
      <c r="C535"/>
      <c r="D535" s="48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</row>
    <row r="536" spans="1:22" ht="15">
      <c r="A536" s="47"/>
      <c r="B536" s="34"/>
      <c r="C536"/>
      <c r="D536" s="48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</row>
    <row r="537" spans="1:22" ht="15">
      <c r="A537" s="47"/>
      <c r="B537" s="34"/>
      <c r="C537"/>
      <c r="D537" s="48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</row>
    <row r="538" spans="1:22" ht="15">
      <c r="A538" s="47"/>
      <c r="B538" s="34"/>
      <c r="C538"/>
      <c r="D538" s="4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</row>
    <row r="539" spans="1:22" ht="15">
      <c r="A539" s="47"/>
      <c r="B539" s="34"/>
      <c r="C539"/>
      <c r="D539" s="48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</row>
    <row r="540" spans="1:22" ht="15">
      <c r="A540" s="47"/>
      <c r="B540" s="34"/>
      <c r="C540"/>
      <c r="D540" s="48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</row>
    <row r="541" spans="1:22" ht="15">
      <c r="A541" s="47"/>
      <c r="B541" s="34"/>
      <c r="C541"/>
      <c r="D541" s="48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</row>
    <row r="542" spans="1:22" ht="15">
      <c r="A542" s="47"/>
      <c r="B542" s="34"/>
      <c r="C542"/>
      <c r="D542" s="48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</row>
    <row r="543" spans="1:22" ht="15">
      <c r="A543" s="47"/>
      <c r="B543" s="34"/>
      <c r="C543"/>
      <c r="D543" s="48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</row>
    <row r="544" spans="1:22" ht="15">
      <c r="A544" s="47"/>
      <c r="B544" s="34"/>
      <c r="C544"/>
      <c r="D544" s="48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</row>
    <row r="545" spans="1:22" ht="15">
      <c r="A545" s="47"/>
      <c r="B545" s="34"/>
      <c r="C545"/>
      <c r="D545" s="48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</row>
    <row r="546" spans="1:22" ht="15">
      <c r="A546" s="47"/>
      <c r="B546" s="34"/>
      <c r="C546"/>
      <c r="D546" s="48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</row>
    <row r="547" spans="1:22" ht="15">
      <c r="A547" s="47"/>
      <c r="B547" s="34"/>
      <c r="C547"/>
      <c r="D547" s="48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</row>
    <row r="548" spans="1:22" ht="15">
      <c r="A548" s="47"/>
      <c r="B548" s="34"/>
      <c r="C548"/>
      <c r="D548" s="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</row>
    <row r="549" spans="1:22" ht="15">
      <c r="A549" s="47"/>
      <c r="B549" s="34"/>
      <c r="C549"/>
      <c r="D549" s="48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</row>
    <row r="550" spans="1:22" ht="15">
      <c r="A550" s="47"/>
      <c r="B550" s="34"/>
      <c r="C550"/>
      <c r="D550" s="48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</row>
    <row r="551" spans="1:22" ht="15">
      <c r="A551" s="47"/>
      <c r="B551" s="34"/>
      <c r="C551"/>
      <c r="D551" s="48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</row>
    <row r="552" spans="1:22" ht="15">
      <c r="A552" s="47"/>
      <c r="B552" s="34"/>
      <c r="C552"/>
      <c r="D552" s="48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</row>
    <row r="553" spans="1:22" ht="15">
      <c r="A553" s="47"/>
      <c r="B553" s="34"/>
      <c r="C553"/>
      <c r="D553" s="48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</row>
    <row r="554" spans="1:22" ht="15">
      <c r="A554" s="47"/>
      <c r="B554" s="34"/>
      <c r="C554"/>
      <c r="D554" s="48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</row>
    <row r="555" spans="1:22" ht="15">
      <c r="A555" s="47"/>
      <c r="B555" s="34"/>
      <c r="C555"/>
      <c r="D555" s="48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</row>
    <row r="556" spans="1:22" ht="15">
      <c r="A556" s="47"/>
      <c r="B556" s="34"/>
      <c r="C556"/>
      <c r="D556" s="48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</row>
    <row r="557" spans="1:22" ht="15">
      <c r="A557" s="47"/>
      <c r="B557" s="34"/>
      <c r="C557"/>
      <c r="D557" s="48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</row>
    <row r="558" spans="1:22" ht="15">
      <c r="A558" s="47"/>
      <c r="B558" s="34"/>
      <c r="C558"/>
      <c r="D558" s="4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</row>
    <row r="559" spans="1:22" ht="15">
      <c r="A559" s="47"/>
      <c r="B559" s="34"/>
      <c r="C559"/>
      <c r="D559" s="48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</row>
    <row r="560" spans="1:22" ht="15">
      <c r="A560" s="47"/>
      <c r="B560" s="34"/>
      <c r="C560"/>
      <c r="D560" s="48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</row>
    <row r="561" spans="1:22" ht="15">
      <c r="A561" s="47"/>
      <c r="B561" s="34"/>
      <c r="C561"/>
      <c r="D561" s="48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</row>
    <row r="562" spans="1:22" ht="15">
      <c r="A562" s="47"/>
      <c r="B562" s="34"/>
      <c r="C562"/>
      <c r="D562" s="48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</row>
    <row r="563" spans="1:22" ht="15">
      <c r="A563" s="47"/>
      <c r="B563" s="34"/>
      <c r="C563"/>
      <c r="D563" s="48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</row>
    <row r="564" spans="1:22" ht="15">
      <c r="A564" s="47"/>
      <c r="B564" s="34"/>
      <c r="C564"/>
      <c r="D564" s="48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</row>
    <row r="565" spans="1:22" ht="15">
      <c r="A565" s="47"/>
      <c r="B565" s="34"/>
      <c r="C565"/>
      <c r="D565" s="48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</row>
    <row r="566" spans="1:22" ht="15">
      <c r="A566" s="47"/>
      <c r="B566" s="34"/>
      <c r="C566"/>
      <c r="D566" s="48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</row>
    <row r="567" spans="1:22" ht="15">
      <c r="A567" s="47"/>
      <c r="B567" s="34"/>
      <c r="C567"/>
      <c r="D567" s="48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</row>
    <row r="568" spans="1:22" ht="15">
      <c r="A568" s="47"/>
      <c r="B568" s="34"/>
      <c r="C568"/>
      <c r="D568" s="4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</row>
    <row r="569" spans="1:22" ht="15">
      <c r="A569" s="47"/>
      <c r="B569" s="34"/>
      <c r="C569"/>
      <c r="D569" s="48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</row>
    <row r="570" spans="1:22" ht="15">
      <c r="A570" s="47"/>
      <c r="B570" s="34"/>
      <c r="C570"/>
      <c r="D570" s="48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</row>
    <row r="571" spans="1:22" ht="15">
      <c r="A571" s="47"/>
      <c r="B571" s="34"/>
      <c r="C571"/>
      <c r="D571" s="48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</row>
    <row r="572" spans="1:22" ht="15">
      <c r="A572" s="47"/>
      <c r="B572" s="34"/>
      <c r="C572"/>
      <c r="D572" s="48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</row>
    <row r="573" spans="1:22" ht="15">
      <c r="A573" s="47"/>
      <c r="B573" s="34"/>
      <c r="C573"/>
      <c r="D573" s="48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</row>
    <row r="574" spans="1:22" ht="15">
      <c r="A574" s="47"/>
      <c r="B574" s="34"/>
      <c r="C574"/>
      <c r="D574" s="48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</row>
    <row r="575" spans="1:22" ht="15">
      <c r="A575" s="47"/>
      <c r="B575" s="34"/>
      <c r="C575"/>
      <c r="D575" s="48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</row>
    <row r="576" spans="1:22" ht="15">
      <c r="A576" s="47"/>
      <c r="B576" s="34"/>
      <c r="C576"/>
      <c r="D576" s="48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</row>
    <row r="577" spans="1:22" ht="15">
      <c r="A577" s="47"/>
      <c r="B577" s="34"/>
      <c r="C577"/>
      <c r="D577" s="48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</row>
    <row r="578" spans="1:22" ht="15">
      <c r="A578" s="47"/>
      <c r="B578" s="34"/>
      <c r="C578"/>
      <c r="D578" s="4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</row>
    <row r="579" spans="1:22" ht="15">
      <c r="A579" s="47"/>
      <c r="B579" s="34"/>
      <c r="C579"/>
      <c r="D579" s="48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</row>
    <row r="580" spans="1:22" ht="15">
      <c r="A580" s="47"/>
      <c r="B580" s="34"/>
      <c r="C580"/>
      <c r="D580" s="48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</row>
    <row r="581" spans="1:22" ht="15">
      <c r="A581" s="47"/>
      <c r="B581" s="34"/>
      <c r="C581"/>
      <c r="D581" s="48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</row>
    <row r="582" spans="1:22" ht="15">
      <c r="A582" s="47"/>
      <c r="B582" s="34"/>
      <c r="C582"/>
      <c r="D582" s="48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</row>
    <row r="583" spans="1:22" ht="15">
      <c r="A583" s="47"/>
      <c r="B583" s="34"/>
      <c r="C583"/>
      <c r="D583" s="48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</row>
    <row r="584" spans="1:22" ht="15">
      <c r="A584" s="47"/>
      <c r="B584" s="34"/>
      <c r="C584"/>
      <c r="D584" s="48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</row>
    <row r="585" spans="1:22" ht="15">
      <c r="A585" s="47"/>
      <c r="B585" s="34"/>
      <c r="C585"/>
      <c r="D585" s="48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</row>
    <row r="586" spans="1:22" ht="15">
      <c r="A586" s="47"/>
      <c r="B586" s="34"/>
      <c r="C586"/>
      <c r="D586" s="48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</row>
    <row r="587" spans="1:22" ht="15">
      <c r="A587" s="47"/>
      <c r="B587" s="34"/>
      <c r="C587"/>
      <c r="D587" s="48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</row>
    <row r="588" spans="1:22" ht="15">
      <c r="A588" s="47"/>
      <c r="B588" s="34"/>
      <c r="C588"/>
      <c r="D588" s="4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</row>
    <row r="589" spans="1:22" ht="15">
      <c r="A589" s="47"/>
      <c r="B589" s="34"/>
      <c r="C589"/>
      <c r="D589" s="48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</row>
    <row r="590" spans="1:22" ht="15">
      <c r="A590" s="47"/>
      <c r="B590" s="34"/>
      <c r="C590"/>
      <c r="D590" s="48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</row>
    <row r="591" spans="1:22" ht="15">
      <c r="A591" s="47"/>
      <c r="B591" s="34"/>
      <c r="C591"/>
      <c r="D591" s="48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</row>
    <row r="592" spans="1:22" ht="15">
      <c r="A592" s="47"/>
      <c r="B592" s="34"/>
      <c r="C592"/>
      <c r="D592" s="48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</row>
    <row r="593" spans="1:22" ht="15">
      <c r="A593" s="47"/>
      <c r="B593" s="34"/>
      <c r="C593"/>
      <c r="D593" s="48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</row>
    <row r="594" spans="1:22" ht="15">
      <c r="A594" s="47"/>
      <c r="B594" s="34"/>
      <c r="C594"/>
      <c r="D594" s="48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</row>
    <row r="595" spans="1:22" ht="15">
      <c r="A595" s="47"/>
      <c r="B595" s="34"/>
      <c r="C595"/>
      <c r="D595" s="48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</row>
    <row r="596" spans="1:22" ht="15">
      <c r="A596" s="47"/>
      <c r="B596" s="34"/>
      <c r="C596"/>
      <c r="D596" s="48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</row>
    <row r="597" spans="1:22" ht="15">
      <c r="A597" s="47"/>
      <c r="B597" s="34"/>
      <c r="C597"/>
      <c r="D597" s="48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</row>
    <row r="598" spans="1:22" ht="15">
      <c r="A598" s="47"/>
      <c r="B598" s="34"/>
      <c r="C598"/>
      <c r="D598" s="4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</row>
    <row r="599" spans="1:22" ht="15">
      <c r="A599" s="47"/>
      <c r="B599" s="34"/>
      <c r="C599"/>
      <c r="D599" s="48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</row>
    <row r="600" spans="1:22" ht="15">
      <c r="A600" s="47"/>
      <c r="B600" s="34"/>
      <c r="C600"/>
      <c r="D600" s="48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</row>
    <row r="601" spans="1:22" ht="15">
      <c r="A601" s="47"/>
      <c r="B601" s="34"/>
      <c r="C601"/>
      <c r="D601" s="48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</row>
    <row r="602" spans="1:22" ht="15">
      <c r="A602" s="47"/>
      <c r="B602" s="34"/>
      <c r="C602"/>
      <c r="D602" s="48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</row>
    <row r="603" spans="1:22" ht="15">
      <c r="A603" s="47"/>
      <c r="B603" s="34"/>
      <c r="C603"/>
      <c r="D603" s="48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</row>
    <row r="604" spans="1:22" ht="15">
      <c r="A604" s="47"/>
      <c r="B604" s="34"/>
      <c r="C604"/>
      <c r="D604" s="48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</row>
    <row r="605" spans="1:22" ht="15">
      <c r="A605" s="47"/>
      <c r="B605" s="34"/>
      <c r="C605"/>
      <c r="D605" s="48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</row>
    <row r="606" spans="1:22" ht="15">
      <c r="A606" s="47"/>
      <c r="B606" s="34"/>
      <c r="C606"/>
      <c r="D606" s="48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</row>
    <row r="607" spans="1:22" ht="15">
      <c r="A607" s="47"/>
      <c r="B607" s="34"/>
      <c r="C607"/>
      <c r="D607" s="48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</row>
    <row r="608" spans="1:22" ht="15">
      <c r="A608" s="47"/>
      <c r="B608" s="34"/>
      <c r="C608"/>
      <c r="D608" s="4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</row>
    <row r="609" spans="1:22" ht="15">
      <c r="A609" s="47"/>
      <c r="B609" s="34"/>
      <c r="C609"/>
      <c r="D609" s="48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</row>
    <row r="610" spans="1:22" ht="15">
      <c r="A610" s="47"/>
      <c r="B610" s="34"/>
      <c r="C610"/>
      <c r="D610" s="48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</row>
    <row r="611" spans="1:22" ht="15">
      <c r="A611" s="47"/>
      <c r="B611" s="34"/>
      <c r="C611"/>
      <c r="D611" s="48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</row>
    <row r="612" spans="1:22" ht="15">
      <c r="A612" s="47"/>
      <c r="B612" s="34"/>
      <c r="C612"/>
      <c r="D612" s="48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</row>
    <row r="613" spans="1:22" ht="15">
      <c r="A613" s="47"/>
      <c r="B613" s="34"/>
      <c r="C613"/>
      <c r="D613" s="48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</row>
    <row r="614" spans="1:22" ht="15">
      <c r="A614" s="47"/>
      <c r="B614" s="34"/>
      <c r="C614"/>
      <c r="D614" s="48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</row>
    <row r="615" spans="1:22" ht="15">
      <c r="A615" s="47"/>
      <c r="B615" s="34"/>
      <c r="C615"/>
      <c r="D615" s="48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</row>
    <row r="616" spans="1:22" ht="15">
      <c r="A616" s="47"/>
      <c r="B616" s="34"/>
      <c r="C616"/>
      <c r="D616" s="48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</row>
    <row r="617" spans="1:22" ht="15">
      <c r="A617" s="47"/>
      <c r="B617" s="34"/>
      <c r="C617"/>
      <c r="D617" s="48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</row>
    <row r="618" spans="1:22" ht="15">
      <c r="A618" s="47"/>
      <c r="B618" s="34"/>
      <c r="C618"/>
      <c r="D618" s="4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</row>
    <row r="619" spans="1:22" ht="15">
      <c r="A619" s="47"/>
      <c r="B619" s="34"/>
      <c r="C619"/>
      <c r="D619" s="48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</row>
    <row r="620" spans="1:22" ht="15">
      <c r="A620" s="47"/>
      <c r="B620" s="34"/>
      <c r="C620"/>
      <c r="D620" s="48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</row>
    <row r="621" spans="1:22" ht="15">
      <c r="A621" s="47"/>
      <c r="B621" s="34"/>
      <c r="C621"/>
      <c r="D621" s="48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</row>
    <row r="622" spans="1:22" ht="15">
      <c r="A622" s="47"/>
      <c r="B622" s="34"/>
      <c r="C622"/>
      <c r="D622" s="48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</row>
    <row r="623" spans="1:22" ht="15">
      <c r="A623" s="47"/>
      <c r="B623" s="34"/>
      <c r="C623"/>
      <c r="D623" s="48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</row>
    <row r="624" spans="1:22" ht="15">
      <c r="A624" s="47"/>
      <c r="B624" s="34"/>
      <c r="C624"/>
      <c r="D624" s="48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</row>
    <row r="625" spans="1:22" ht="15">
      <c r="A625" s="47"/>
      <c r="B625" s="34"/>
      <c r="C625"/>
      <c r="D625" s="48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</row>
    <row r="626" spans="1:22" ht="15">
      <c r="A626" s="47"/>
      <c r="B626" s="34"/>
      <c r="C626"/>
      <c r="D626" s="48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</row>
    <row r="627" spans="1:22" ht="15">
      <c r="A627" s="47"/>
      <c r="B627" s="34"/>
      <c r="C627"/>
      <c r="D627" s="48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</row>
    <row r="628" spans="1:22" ht="15">
      <c r="A628" s="47"/>
      <c r="B628" s="34"/>
      <c r="C628"/>
      <c r="D628" s="4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</row>
    <row r="629" spans="1:22" ht="15">
      <c r="A629" s="47"/>
      <c r="B629" s="34"/>
      <c r="C629"/>
      <c r="D629" s="48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</row>
    <row r="630" spans="1:22" ht="15">
      <c r="A630" s="47"/>
      <c r="B630" s="34"/>
      <c r="C630"/>
      <c r="D630" s="48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</row>
    <row r="631" spans="1:22" ht="15">
      <c r="A631" s="47"/>
      <c r="B631" s="34"/>
      <c r="C631"/>
      <c r="D631" s="48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</row>
    <row r="632" spans="1:22" ht="15">
      <c r="A632" s="47"/>
      <c r="B632" s="34"/>
      <c r="C632"/>
      <c r="D632" s="48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</row>
    <row r="633" spans="1:22" ht="15">
      <c r="A633" s="47"/>
      <c r="B633" s="34"/>
      <c r="C633"/>
      <c r="D633" s="48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</row>
    <row r="634" spans="1:22" ht="15">
      <c r="A634" s="47"/>
      <c r="B634" s="34"/>
      <c r="C634"/>
      <c r="D634" s="48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</row>
    <row r="635" spans="1:22" ht="15">
      <c r="A635" s="47"/>
      <c r="B635" s="34"/>
      <c r="C635"/>
      <c r="D635" s="48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</row>
    <row r="636" spans="1:22" ht="15">
      <c r="A636" s="47"/>
      <c r="B636" s="34"/>
      <c r="C636"/>
      <c r="D636" s="48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</row>
    <row r="637" spans="1:22" ht="15">
      <c r="A637" s="47"/>
      <c r="B637" s="34"/>
      <c r="C637"/>
      <c r="D637" s="48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</row>
    <row r="638" spans="1:22" ht="15">
      <c r="A638" s="47"/>
      <c r="B638" s="34"/>
      <c r="C638"/>
      <c r="D638" s="4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</row>
    <row r="639" spans="1:22" ht="15">
      <c r="A639" s="47"/>
      <c r="B639" s="34"/>
      <c r="C639"/>
      <c r="D639" s="48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</row>
    <row r="640" spans="1:22" ht="15">
      <c r="A640" s="47"/>
      <c r="B640" s="34"/>
      <c r="C640"/>
      <c r="D640" s="48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</row>
    <row r="641" spans="1:22" ht="15">
      <c r="A641" s="47"/>
      <c r="B641" s="34"/>
      <c r="C641"/>
      <c r="D641" s="48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</row>
    <row r="642" spans="1:22" ht="15">
      <c r="A642" s="47"/>
      <c r="B642" s="34"/>
      <c r="C642"/>
      <c r="D642" s="48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</row>
    <row r="643" spans="1:22" ht="15">
      <c r="A643" s="47"/>
      <c r="B643" s="34"/>
      <c r="C643"/>
      <c r="D643" s="48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</row>
    <row r="644" spans="1:22" ht="15">
      <c r="A644" s="47"/>
      <c r="B644" s="34"/>
      <c r="C644"/>
      <c r="D644" s="48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</row>
    <row r="645" spans="1:22" ht="15">
      <c r="A645" s="47"/>
      <c r="B645" s="34"/>
      <c r="C645"/>
      <c r="D645" s="48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</row>
    <row r="646" spans="1:22" ht="15">
      <c r="A646" s="47"/>
      <c r="B646" s="34"/>
      <c r="C646"/>
      <c r="D646" s="48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</row>
    <row r="647" spans="1:22" ht="15">
      <c r="A647" s="47"/>
      <c r="B647" s="34"/>
      <c r="C647"/>
      <c r="D647" s="48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</row>
    <row r="648" spans="1:22" ht="15">
      <c r="A648" s="47"/>
      <c r="B648" s="34"/>
      <c r="C648"/>
      <c r="D648" s="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</row>
    <row r="649" spans="1:22" ht="15">
      <c r="A649" s="47"/>
      <c r="B649" s="34"/>
      <c r="C649"/>
      <c r="D649" s="48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</row>
    <row r="650" spans="1:22" ht="15">
      <c r="A650" s="47"/>
      <c r="B650" s="34"/>
      <c r="C650"/>
      <c r="D650" s="48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</row>
    <row r="651" spans="1:22" ht="15">
      <c r="A651" s="47"/>
      <c r="B651" s="34"/>
      <c r="C651"/>
      <c r="D651" s="48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</row>
    <row r="652" spans="1:22" ht="15">
      <c r="A652" s="47"/>
      <c r="B652" s="34"/>
      <c r="C652"/>
      <c r="D652" s="48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</row>
    <row r="653" spans="1:22" ht="15">
      <c r="A653" s="47"/>
      <c r="B653" s="34"/>
      <c r="C653"/>
      <c r="D653" s="48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</row>
    <row r="654" spans="1:22" ht="15">
      <c r="A654" s="47"/>
      <c r="B654" s="34"/>
      <c r="C654"/>
      <c r="D654" s="48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</row>
    <row r="655" spans="1:22" ht="15">
      <c r="A655" s="47"/>
      <c r="B655" s="34"/>
      <c r="C655"/>
      <c r="D655" s="48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</row>
    <row r="656" spans="1:22" ht="15">
      <c r="A656" s="47"/>
      <c r="B656" s="34"/>
      <c r="C656"/>
      <c r="D656" s="48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</row>
    <row r="657" spans="1:22" ht="15">
      <c r="A657" s="47"/>
      <c r="B657" s="34"/>
      <c r="C657"/>
      <c r="D657" s="48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</row>
    <row r="658" spans="1:22" ht="15">
      <c r="A658" s="47"/>
      <c r="B658" s="34"/>
      <c r="C658"/>
      <c r="D658" s="4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</row>
    <row r="659" spans="1:22" ht="15">
      <c r="A659" s="47"/>
      <c r="B659" s="34"/>
      <c r="C659"/>
      <c r="D659" s="48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</row>
    <row r="660" spans="1:22" ht="15">
      <c r="A660" s="47"/>
      <c r="B660" s="34"/>
      <c r="C660"/>
      <c r="D660" s="48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</row>
    <row r="661" spans="1:22" ht="15">
      <c r="A661" s="47"/>
      <c r="B661" s="34"/>
      <c r="C661"/>
      <c r="D661" s="48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</row>
    <row r="662" spans="1:22" ht="15">
      <c r="A662" s="47"/>
      <c r="B662" s="34"/>
      <c r="C662"/>
      <c r="D662" s="48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</row>
    <row r="663" spans="1:22" ht="15">
      <c r="A663" s="47"/>
      <c r="B663" s="34"/>
      <c r="C663"/>
      <c r="D663" s="48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</row>
    <row r="664" spans="1:22" ht="15">
      <c r="A664" s="47"/>
      <c r="B664" s="34"/>
      <c r="C664"/>
      <c r="D664" s="48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</row>
    <row r="665" spans="1:22" ht="15">
      <c r="A665" s="47"/>
      <c r="B665" s="34"/>
      <c r="C665"/>
      <c r="D665" s="48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</row>
    <row r="666" spans="1:22" ht="15">
      <c r="A666" s="47"/>
      <c r="B666" s="34"/>
      <c r="C666"/>
      <c r="D666" s="48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</row>
    <row r="667" spans="1:22" ht="15">
      <c r="A667" s="47"/>
      <c r="B667" s="34"/>
      <c r="C667"/>
      <c r="D667" s="48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</row>
    <row r="668" spans="1:22" ht="15">
      <c r="A668" s="47"/>
      <c r="B668" s="34"/>
      <c r="C668"/>
      <c r="D668" s="4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</row>
    <row r="669" spans="1:22" ht="15">
      <c r="A669" s="47"/>
      <c r="B669" s="34"/>
      <c r="C669"/>
      <c r="D669" s="48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</row>
    <row r="670" spans="1:22" ht="15">
      <c r="A670" s="47"/>
      <c r="B670" s="34"/>
      <c r="C670"/>
      <c r="D670" s="48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</row>
    <row r="671" spans="1:22" ht="15">
      <c r="A671" s="47"/>
      <c r="B671" s="34"/>
      <c r="C671"/>
      <c r="D671" s="48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</row>
    <row r="672" spans="1:22" ht="15">
      <c r="A672" s="47"/>
      <c r="B672" s="34"/>
      <c r="C672"/>
      <c r="D672" s="48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</row>
    <row r="673" spans="1:22" ht="15">
      <c r="A673" s="47"/>
      <c r="B673" s="34"/>
      <c r="C673"/>
      <c r="D673" s="48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</row>
    <row r="674" spans="1:22" ht="15">
      <c r="A674" s="47"/>
      <c r="B674" s="34"/>
      <c r="C674"/>
      <c r="D674" s="48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</row>
    <row r="675" spans="1:22" ht="15">
      <c r="A675" s="47"/>
      <c r="B675" s="34"/>
      <c r="C675"/>
      <c r="D675" s="48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</row>
    <row r="676" spans="1:22" ht="15">
      <c r="A676" s="47"/>
      <c r="B676" s="34"/>
      <c r="C676"/>
      <c r="D676" s="48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</row>
    <row r="677" spans="1:22" ht="15">
      <c r="A677" s="47"/>
      <c r="B677" s="34"/>
      <c r="C677"/>
      <c r="D677" s="48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</row>
    <row r="678" spans="1:22" ht="15">
      <c r="A678" s="47"/>
      <c r="B678" s="34"/>
      <c r="C678"/>
      <c r="D678" s="4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</row>
    <row r="679" spans="1:22" ht="15">
      <c r="A679" s="47"/>
      <c r="B679" s="34"/>
      <c r="C679"/>
      <c r="D679" s="48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</row>
    <row r="680" spans="1:22" ht="15">
      <c r="A680" s="47"/>
      <c r="B680" s="34"/>
      <c r="C680"/>
      <c r="D680" s="48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</row>
    <row r="681" spans="1:22" ht="15">
      <c r="A681" s="47"/>
      <c r="B681" s="34"/>
      <c r="C681"/>
      <c r="D681" s="48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</row>
    <row r="682" spans="1:22" ht="15">
      <c r="A682" s="47"/>
      <c r="B682" s="34"/>
      <c r="C682"/>
      <c r="D682" s="48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</row>
    <row r="683" spans="1:22" ht="15">
      <c r="A683" s="47"/>
      <c r="B683" s="34"/>
      <c r="C683"/>
      <c r="D683" s="48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</row>
    <row r="684" spans="1:22" ht="15">
      <c r="A684" s="47"/>
      <c r="B684" s="34"/>
      <c r="C684"/>
      <c r="D684" s="48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</row>
    <row r="685" spans="1:22" ht="15">
      <c r="A685" s="47"/>
      <c r="B685" s="34"/>
      <c r="C685"/>
      <c r="D685" s="48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</row>
    <row r="686" spans="1:22" ht="15">
      <c r="A686" s="47"/>
      <c r="B686" s="34"/>
      <c r="C686"/>
      <c r="D686" s="48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</row>
    <row r="687" spans="1:22" ht="15">
      <c r="A687" s="47"/>
      <c r="B687" s="34"/>
      <c r="C687"/>
      <c r="D687" s="48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</row>
    <row r="688" spans="1:22" ht="15">
      <c r="A688" s="47"/>
      <c r="B688" s="34"/>
      <c r="C688"/>
      <c r="D688" s="4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</row>
    <row r="689" spans="1:22" ht="15">
      <c r="A689" s="47"/>
      <c r="B689" s="34"/>
      <c r="C689"/>
      <c r="D689" s="48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</row>
    <row r="690" spans="1:22" ht="15">
      <c r="A690" s="47"/>
      <c r="B690" s="34"/>
      <c r="C690"/>
      <c r="D690" s="48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</row>
    <row r="691" spans="1:22" ht="15">
      <c r="A691" s="47"/>
      <c r="B691" s="34"/>
      <c r="C691"/>
      <c r="D691" s="48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</row>
    <row r="692" spans="1:22" ht="15">
      <c r="A692" s="47"/>
      <c r="B692" s="34"/>
      <c r="C692"/>
      <c r="D692" s="48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</row>
    <row r="693" spans="1:22" ht="15">
      <c r="A693" s="47"/>
      <c r="B693" s="34"/>
      <c r="C693"/>
      <c r="D693" s="48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</row>
    <row r="694" spans="1:22" ht="15">
      <c r="A694" s="47"/>
      <c r="B694" s="34"/>
      <c r="C694"/>
      <c r="D694" s="48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</row>
    <row r="695" spans="1:22" ht="15">
      <c r="A695" s="47"/>
      <c r="B695" s="34"/>
      <c r="C695"/>
      <c r="D695" s="48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</row>
    <row r="696" spans="1:22" ht="15">
      <c r="A696" s="47"/>
      <c r="B696" s="34"/>
      <c r="C696"/>
      <c r="D696" s="48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</row>
    <row r="697" spans="1:22" ht="15">
      <c r="A697" s="47"/>
      <c r="B697" s="34"/>
      <c r="C697"/>
      <c r="D697" s="48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</row>
    <row r="698" spans="1:22" ht="15">
      <c r="A698" s="47"/>
      <c r="B698" s="34"/>
      <c r="C698"/>
      <c r="D698" s="4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</row>
    <row r="699" spans="1:22" ht="15">
      <c r="A699" s="47"/>
      <c r="B699" s="34"/>
      <c r="C699"/>
      <c r="D699" s="48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</row>
    <row r="700" spans="1:22" ht="15">
      <c r="A700" s="47"/>
      <c r="B700" s="34"/>
      <c r="C700"/>
      <c r="D700" s="48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</row>
    <row r="701" spans="1:22" ht="15">
      <c r="A701" s="47"/>
      <c r="B701" s="34"/>
      <c r="C701"/>
      <c r="D701" s="48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</row>
    <row r="702" spans="1:22" ht="15">
      <c r="A702" s="47"/>
      <c r="B702" s="34"/>
      <c r="C702"/>
      <c r="D702" s="48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</row>
    <row r="703" spans="1:22" ht="15">
      <c r="A703" s="47"/>
      <c r="B703" s="34"/>
      <c r="C703"/>
      <c r="D703" s="48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</row>
    <row r="704" spans="1:22" ht="15">
      <c r="A704" s="47"/>
      <c r="B704" s="34"/>
      <c r="C704"/>
      <c r="D704" s="48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</row>
    <row r="705" spans="1:22" ht="15">
      <c r="A705" s="47"/>
      <c r="B705" s="34"/>
      <c r="C705"/>
      <c r="D705" s="48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</row>
    <row r="706" spans="1:22" ht="15">
      <c r="A706" s="47"/>
      <c r="B706" s="34"/>
      <c r="C706"/>
      <c r="D706" s="48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</row>
    <row r="707" spans="1:22" ht="15">
      <c r="A707" s="47"/>
      <c r="B707" s="34"/>
      <c r="C707"/>
      <c r="D707" s="48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</row>
    <row r="708" spans="1:22" ht="15">
      <c r="A708" s="47"/>
      <c r="B708" s="34"/>
      <c r="C708"/>
      <c r="D708" s="4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</row>
    <row r="709" spans="1:22" ht="15">
      <c r="A709" s="47"/>
      <c r="B709" s="34"/>
      <c r="C709"/>
      <c r="D709" s="48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</row>
    <row r="710" spans="1:22" ht="15">
      <c r="A710" s="47"/>
      <c r="B710" s="34"/>
      <c r="C710"/>
      <c r="D710" s="48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</row>
    <row r="711" spans="1:22" ht="15">
      <c r="A711" s="47"/>
      <c r="B711" s="34"/>
      <c r="C711"/>
      <c r="D711" s="48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</row>
    <row r="712" spans="1:22" ht="15">
      <c r="A712" s="47"/>
      <c r="B712" s="34"/>
      <c r="C712"/>
      <c r="D712" s="48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</row>
    <row r="713" spans="1:22" ht="15">
      <c r="A713" s="47"/>
      <c r="B713" s="34"/>
      <c r="C713"/>
      <c r="D713" s="48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</row>
    <row r="714" spans="1:22" ht="15">
      <c r="A714" s="47"/>
      <c r="B714" s="34"/>
      <c r="C714"/>
      <c r="D714" s="48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</row>
    <row r="715" spans="1:22" ht="15">
      <c r="A715" s="47"/>
      <c r="B715" s="34"/>
      <c r="C715"/>
      <c r="D715" s="48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</row>
    <row r="716" spans="1:22" ht="15">
      <c r="A716" s="47"/>
      <c r="B716" s="34"/>
      <c r="C716"/>
      <c r="D716" s="48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</row>
    <row r="717" spans="1:22" ht="15">
      <c r="A717" s="47"/>
      <c r="B717" s="34"/>
      <c r="C717"/>
      <c r="D717" s="48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</row>
    <row r="718" spans="1:22" ht="15">
      <c r="A718" s="47"/>
      <c r="B718" s="34"/>
      <c r="C718"/>
      <c r="D718" s="4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</row>
    <row r="719" spans="1:22" ht="15">
      <c r="A719" s="47"/>
      <c r="B719" s="34"/>
      <c r="C719"/>
      <c r="D719" s="48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</row>
    <row r="720" spans="1:22" ht="15">
      <c r="A720" s="47"/>
      <c r="B720" s="34"/>
      <c r="C720"/>
      <c r="D720" s="48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</row>
    <row r="721" spans="1:22" ht="15">
      <c r="A721" s="47"/>
      <c r="B721" s="34"/>
      <c r="C721"/>
      <c r="D721" s="48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</row>
    <row r="722" spans="1:22" ht="15">
      <c r="A722" s="47"/>
      <c r="B722" s="34"/>
      <c r="C722"/>
      <c r="D722" s="48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</row>
    <row r="723" spans="1:22" ht="15">
      <c r="A723" s="47"/>
      <c r="B723" s="34"/>
      <c r="C723"/>
      <c r="D723" s="48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</row>
    <row r="724" spans="1:22" ht="15">
      <c r="A724" s="47"/>
      <c r="B724" s="34"/>
      <c r="C724"/>
      <c r="D724" s="48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</row>
    <row r="725" spans="1:22" ht="15">
      <c r="A725" s="47"/>
      <c r="B725" s="34"/>
      <c r="C725"/>
      <c r="D725" s="48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</row>
    <row r="726" spans="1:22" ht="15">
      <c r="A726" s="47"/>
      <c r="B726" s="34"/>
      <c r="C726"/>
      <c r="D726" s="48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</row>
    <row r="727" spans="1:22" ht="15">
      <c r="A727" s="47"/>
      <c r="B727" s="34"/>
      <c r="C727"/>
      <c r="D727" s="48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</row>
    <row r="728" spans="1:22" ht="15">
      <c r="A728" s="47"/>
      <c r="B728" s="34"/>
      <c r="C728"/>
      <c r="D728" s="4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</row>
    <row r="729" spans="1:22" ht="15">
      <c r="A729" s="47"/>
      <c r="B729" s="34"/>
      <c r="C729"/>
      <c r="D729" s="48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</row>
    <row r="730" spans="1:22" ht="15">
      <c r="A730" s="47"/>
      <c r="B730" s="34"/>
      <c r="C730"/>
      <c r="D730" s="48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</row>
    <row r="731" spans="1:22" ht="15">
      <c r="A731" s="47"/>
      <c r="B731" s="34"/>
      <c r="C731"/>
      <c r="D731" s="48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</row>
    <row r="732" spans="1:22" ht="15">
      <c r="A732" s="47"/>
      <c r="B732" s="34"/>
      <c r="C732"/>
      <c r="D732" s="48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</row>
    <row r="733" spans="1:22" ht="15">
      <c r="A733" s="47"/>
      <c r="B733" s="34"/>
      <c r="C733"/>
      <c r="D733" s="48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</row>
    <row r="734" spans="1:22" ht="15">
      <c r="A734" s="47"/>
      <c r="B734" s="34"/>
      <c r="C734"/>
      <c r="D734" s="48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</row>
    <row r="735" spans="1:22" ht="15">
      <c r="A735" s="47"/>
      <c r="B735" s="34"/>
      <c r="C735"/>
      <c r="D735" s="48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</row>
    <row r="736" spans="1:22" ht="15">
      <c r="A736" s="47"/>
      <c r="B736" s="34"/>
      <c r="C736"/>
      <c r="D736" s="48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</row>
    <row r="737" spans="1:22" ht="15">
      <c r="A737" s="47"/>
      <c r="B737" s="34"/>
      <c r="C737"/>
      <c r="D737" s="48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</row>
    <row r="738" spans="1:22" ht="15">
      <c r="A738" s="47"/>
      <c r="B738" s="34"/>
      <c r="C738"/>
      <c r="D738" s="4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</row>
    <row r="739" spans="1:22" ht="15">
      <c r="A739" s="47"/>
      <c r="B739" s="34"/>
      <c r="C739"/>
      <c r="D739" s="48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</row>
    <row r="740" spans="1:22" ht="15">
      <c r="A740" s="47"/>
      <c r="B740" s="34"/>
      <c r="C740"/>
      <c r="D740" s="48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</row>
    <row r="741" spans="1:22" ht="15">
      <c r="A741" s="47"/>
      <c r="B741" s="34"/>
      <c r="C741"/>
      <c r="D741" s="48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</row>
    <row r="742" spans="1:22" ht="15">
      <c r="A742" s="47"/>
      <c r="B742" s="34"/>
      <c r="C742"/>
      <c r="D742" s="48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</row>
    <row r="743" spans="1:22" ht="15">
      <c r="A743" s="47"/>
      <c r="B743" s="34"/>
      <c r="C743"/>
      <c r="D743" s="48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</row>
    <row r="744" spans="1:22" ht="15">
      <c r="A744" s="47"/>
      <c r="B744" s="34"/>
      <c r="C744"/>
      <c r="D744" s="48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</row>
    <row r="745" spans="1:22" ht="15">
      <c r="A745" s="47"/>
      <c r="B745" s="34"/>
      <c r="C745"/>
      <c r="D745" s="48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</row>
    <row r="746" spans="1:22" ht="15">
      <c r="A746" s="47"/>
      <c r="B746" s="34"/>
      <c r="C746"/>
      <c r="D746" s="48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</row>
    <row r="747" spans="1:22" ht="15">
      <c r="A747" s="47"/>
      <c r="B747" s="34"/>
      <c r="C747"/>
      <c r="D747" s="48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</row>
    <row r="748" spans="1:22" ht="15">
      <c r="A748" s="47"/>
      <c r="B748" s="34"/>
      <c r="C748"/>
      <c r="D748" s="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</row>
    <row r="749" spans="1:22" ht="15">
      <c r="A749" s="47"/>
      <c r="B749" s="34"/>
      <c r="C749"/>
      <c r="D749" s="48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</row>
    <row r="750" spans="1:22" ht="15">
      <c r="A750" s="47"/>
      <c r="B750" s="34"/>
      <c r="C750"/>
      <c r="D750" s="48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</row>
    <row r="751" spans="1:22" ht="15">
      <c r="A751" s="47"/>
      <c r="B751" s="34"/>
      <c r="C751"/>
      <c r="D751" s="48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</row>
    <row r="752" spans="1:22" ht="15">
      <c r="A752" s="47"/>
      <c r="B752" s="34"/>
      <c r="C752"/>
      <c r="D752" s="48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</row>
    <row r="753" spans="1:22" ht="15">
      <c r="A753" s="47"/>
      <c r="B753" s="34"/>
      <c r="C753"/>
      <c r="D753" s="48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</row>
    <row r="754" spans="1:22" ht="15">
      <c r="A754" s="47"/>
      <c r="B754" s="34"/>
      <c r="C754"/>
      <c r="D754" s="48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</row>
    <row r="755" spans="1:22" ht="15">
      <c r="A755" s="47"/>
      <c r="B755" s="34"/>
      <c r="C755"/>
      <c r="D755" s="48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</row>
    <row r="756" spans="1:22" ht="15">
      <c r="A756" s="47"/>
      <c r="B756" s="34"/>
      <c r="C756"/>
      <c r="D756" s="48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</row>
    <row r="757" spans="1:22" ht="15">
      <c r="A757" s="47"/>
      <c r="B757" s="34"/>
      <c r="C757"/>
      <c r="D757" s="48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</row>
    <row r="758" spans="1:22" ht="15">
      <c r="A758" s="47"/>
      <c r="B758" s="34"/>
      <c r="C758"/>
      <c r="D758" s="4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</row>
    <row r="759" spans="1:22" ht="15">
      <c r="A759" s="47"/>
      <c r="B759" s="34"/>
      <c r="C759"/>
      <c r="D759" s="48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</row>
    <row r="760" spans="1:22" ht="15">
      <c r="A760" s="47"/>
      <c r="B760" s="34"/>
      <c r="C760"/>
      <c r="D760" s="48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</row>
    <row r="761" spans="1:22" ht="15">
      <c r="A761" s="47"/>
      <c r="B761" s="34"/>
      <c r="C761"/>
      <c r="D761" s="48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</row>
    <row r="762" spans="1:22" ht="15">
      <c r="A762" s="47"/>
      <c r="B762" s="34"/>
      <c r="C762"/>
      <c r="D762" s="48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</row>
    <row r="763" spans="1:22" ht="15">
      <c r="A763" s="47"/>
      <c r="B763" s="34"/>
      <c r="C763"/>
      <c r="D763" s="48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</row>
    <row r="764" spans="1:22" ht="15">
      <c r="A764" s="47"/>
      <c r="B764" s="34"/>
      <c r="C764"/>
      <c r="D764" s="48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</row>
    <row r="765" spans="1:22" ht="15">
      <c r="A765" s="47"/>
      <c r="B765" s="34"/>
      <c r="C765"/>
      <c r="D765" s="48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</row>
    <row r="766" spans="1:22" ht="15">
      <c r="A766" s="47"/>
      <c r="B766" s="34"/>
      <c r="C766"/>
      <c r="D766" s="48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</row>
    <row r="767" spans="1:22" ht="15">
      <c r="A767" s="47"/>
      <c r="B767" s="34"/>
      <c r="C767"/>
      <c r="D767" s="48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</row>
    <row r="768" spans="1:22" ht="15">
      <c r="A768" s="47"/>
      <c r="B768" s="34"/>
      <c r="C768"/>
      <c r="D768" s="4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</row>
    <row r="769" spans="1:22" ht="15">
      <c r="A769" s="47"/>
      <c r="B769" s="34"/>
      <c r="C769"/>
      <c r="D769" s="48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</row>
    <row r="770" spans="1:22" ht="15">
      <c r="A770" s="47"/>
      <c r="B770" s="34"/>
      <c r="C770"/>
      <c r="D770" s="48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</row>
    <row r="771" spans="1:22" ht="15">
      <c r="B771" s="34"/>
      <c r="C771"/>
      <c r="D771" s="48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</row>
    <row r="772" spans="1:22" ht="15">
      <c r="B772" s="34"/>
      <c r="C772"/>
      <c r="D772" s="48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</row>
    <row r="773" spans="1:22" ht="15">
      <c r="B773" s="34"/>
      <c r="C773"/>
      <c r="D773" s="48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</row>
    <row r="774" spans="1:22" ht="15">
      <c r="B774" s="34"/>
      <c r="C774"/>
      <c r="D774" s="48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</row>
    <row r="775" spans="1:22" ht="15">
      <c r="B775" s="34"/>
      <c r="C775"/>
      <c r="D775" s="48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</row>
    <row r="776" spans="1:22" ht="15">
      <c r="B776" s="34"/>
      <c r="C776"/>
      <c r="D776" s="48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</row>
    <row r="777" spans="1:22" ht="15">
      <c r="B777" s="34"/>
      <c r="C777"/>
      <c r="D777" s="48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</row>
    <row r="778" spans="1:22" ht="15">
      <c r="B778" s="34"/>
      <c r="C778"/>
      <c r="D778" s="4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</row>
    <row r="779" spans="1:22" ht="15">
      <c r="B779" s="34"/>
      <c r="C779"/>
      <c r="D779" s="48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</row>
    <row r="780" spans="1:22" ht="15">
      <c r="B780" s="34"/>
      <c r="C780"/>
      <c r="D780" s="48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</row>
    <row r="781" spans="1:22" ht="15">
      <c r="B781" s="34"/>
      <c r="C781"/>
      <c r="D781" s="48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</row>
    <row r="782" spans="1:22" ht="15">
      <c r="B782" s="34"/>
      <c r="C782"/>
      <c r="D782" s="48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</row>
    <row r="783" spans="1:22" ht="15">
      <c r="B783" s="34"/>
      <c r="C783"/>
      <c r="D783" s="48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</row>
    <row r="784" spans="1:22" ht="15">
      <c r="B784" s="34"/>
      <c r="C784"/>
      <c r="D784" s="48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</row>
    <row r="785" spans="2:22" ht="15">
      <c r="B785" s="34"/>
      <c r="C785"/>
      <c r="D785" s="48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</row>
    <row r="786" spans="2:22" ht="15">
      <c r="B786" s="34"/>
      <c r="C786"/>
      <c r="D786" s="48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</row>
    <row r="787" spans="2:22" ht="15">
      <c r="B787" s="34"/>
      <c r="C787"/>
      <c r="D787" s="48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</row>
    <row r="788" spans="2:22" ht="15">
      <c r="B788" s="34"/>
      <c r="C788"/>
      <c r="D788" s="4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</row>
    <row r="789" spans="2:22" ht="15">
      <c r="B789" s="34"/>
      <c r="C789"/>
      <c r="D789" s="48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</row>
    <row r="790" spans="2:22" ht="15">
      <c r="B790" s="34"/>
      <c r="C790"/>
      <c r="D790" s="48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</row>
    <row r="791" spans="2:22" ht="15">
      <c r="B791" s="34"/>
      <c r="C791"/>
      <c r="D791" s="48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</row>
    <row r="792" spans="2:22" ht="15">
      <c r="B792" s="34"/>
      <c r="C792"/>
      <c r="D792" s="48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</row>
    <row r="793" spans="2:22" ht="15">
      <c r="B793" s="34"/>
      <c r="C793"/>
      <c r="D793" s="48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</row>
    <row r="794" spans="2:22" ht="15">
      <c r="B794" s="34"/>
      <c r="C794"/>
      <c r="D794" s="48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</row>
    <row r="795" spans="2:22" ht="15">
      <c r="B795" s="34"/>
      <c r="C795"/>
      <c r="D795" s="48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</row>
    <row r="796" spans="2:22" ht="15">
      <c r="B796" s="34"/>
      <c r="C796"/>
      <c r="D796" s="48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</row>
    <row r="797" spans="2:22" ht="15">
      <c r="B797" s="34"/>
      <c r="C797"/>
      <c r="D797" s="48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</row>
    <row r="798" spans="2:22" ht="15">
      <c r="B798" s="34"/>
      <c r="C798"/>
      <c r="D798" s="4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</row>
    <row r="799" spans="2:22" ht="15">
      <c r="B799" s="34"/>
      <c r="C799"/>
      <c r="D799" s="48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</row>
    <row r="800" spans="2:22" ht="15">
      <c r="B800" s="34"/>
      <c r="C800"/>
      <c r="D800" s="48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</row>
    <row r="801" spans="2:22" ht="15">
      <c r="B801" s="34"/>
      <c r="C801"/>
      <c r="D801" s="48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</row>
    <row r="802" spans="2:22" ht="15">
      <c r="B802" s="34"/>
      <c r="C802"/>
      <c r="D802" s="48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</row>
    <row r="803" spans="2:22" ht="15">
      <c r="B803" s="34"/>
      <c r="C803"/>
      <c r="D803" s="48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</row>
    <row r="804" spans="2:22" ht="15">
      <c r="B804" s="34"/>
      <c r="C804"/>
      <c r="D804" s="48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</row>
    <row r="805" spans="2:22" ht="15">
      <c r="B805" s="34"/>
      <c r="C805"/>
      <c r="D805" s="48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</row>
    <row r="806" spans="2:22" ht="15">
      <c r="B806" s="34"/>
      <c r="C806"/>
      <c r="D806" s="48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</row>
    <row r="807" spans="2:22" ht="15">
      <c r="B807" s="34"/>
      <c r="C807"/>
      <c r="D807" s="48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</row>
    <row r="808" spans="2:22" ht="15">
      <c r="B808" s="34"/>
      <c r="C808"/>
      <c r="D808" s="4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</row>
    <row r="809" spans="2:22" ht="15">
      <c r="B809" s="34"/>
      <c r="C809"/>
      <c r="D809" s="48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</row>
    <row r="810" spans="2:22" ht="15">
      <c r="B810" s="34"/>
      <c r="C810"/>
      <c r="D810" s="48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</row>
    <row r="811" spans="2:22" ht="15">
      <c r="B811" s="34"/>
      <c r="C811"/>
      <c r="D811" s="48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</row>
    <row r="812" spans="2:22" ht="15">
      <c r="B812" s="34"/>
      <c r="C812"/>
      <c r="D812" s="48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</row>
    <row r="813" spans="2:22" ht="15">
      <c r="B813" s="34"/>
      <c r="C813"/>
      <c r="D813" s="48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</row>
    <row r="814" spans="2:22" ht="15">
      <c r="B814" s="34"/>
      <c r="C814"/>
      <c r="D814" s="48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</row>
    <row r="815" spans="2:22" ht="15">
      <c r="B815" s="34"/>
      <c r="C815"/>
      <c r="D815" s="48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</row>
    <row r="816" spans="2:22" ht="15">
      <c r="B816" s="34"/>
      <c r="C816"/>
      <c r="D816" s="48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</row>
    <row r="817" spans="2:22" ht="15">
      <c r="B817" s="34"/>
      <c r="C817"/>
      <c r="D817" s="48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</row>
    <row r="818" spans="2:22" ht="15">
      <c r="B818" s="34"/>
      <c r="C818"/>
      <c r="D818" s="4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</row>
    <row r="819" spans="2:22" ht="15">
      <c r="B819" s="34"/>
      <c r="C819"/>
      <c r="D819" s="48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</row>
    <row r="820" spans="2:22" ht="15">
      <c r="B820" s="34"/>
      <c r="C820"/>
      <c r="D820" s="48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</row>
    <row r="821" spans="2:22" ht="15">
      <c r="B821" s="34"/>
      <c r="C821"/>
      <c r="D821" s="48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</row>
    <row r="822" spans="2:22" ht="15">
      <c r="B822" s="34"/>
      <c r="C822"/>
      <c r="D822" s="48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</row>
    <row r="823" spans="2:22" ht="15">
      <c r="B823" s="34"/>
      <c r="C823"/>
      <c r="D823" s="48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</row>
    <row r="824" spans="2:22" ht="15">
      <c r="B824" s="34"/>
      <c r="C824"/>
      <c r="D824" s="48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</row>
    <row r="825" spans="2:22" ht="15">
      <c r="B825" s="34"/>
      <c r="C825"/>
      <c r="D825" s="48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</row>
    <row r="826" spans="2:22" ht="15">
      <c r="B826" s="34"/>
      <c r="C826"/>
      <c r="D826" s="48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</row>
    <row r="827" spans="2:22" ht="15">
      <c r="B827" s="34"/>
      <c r="C827"/>
      <c r="D827" s="48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</row>
    <row r="828" spans="2:22" ht="15">
      <c r="B828" s="34"/>
      <c r="C828"/>
      <c r="D828" s="4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</row>
    <row r="829" spans="2:22" ht="15">
      <c r="B829" s="34"/>
      <c r="C829"/>
      <c r="D829" s="48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</row>
    <row r="830" spans="2:22" ht="15">
      <c r="B830" s="34"/>
      <c r="C830"/>
      <c r="D830" s="48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</row>
    <row r="831" spans="2:22" ht="15">
      <c r="B831" s="34"/>
      <c r="C831"/>
      <c r="D831" s="48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</row>
    <row r="832" spans="2:22" ht="15">
      <c r="B832" s="34"/>
      <c r="C832"/>
      <c r="D832" s="48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</row>
    <row r="833" spans="2:22" ht="15">
      <c r="B833" s="34"/>
      <c r="C833"/>
      <c r="D833" s="48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</row>
    <row r="834" spans="2:22" ht="15">
      <c r="B834" s="34"/>
      <c r="C834"/>
      <c r="D834" s="48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</row>
    <row r="835" spans="2:22" ht="15">
      <c r="B835" s="34"/>
      <c r="C835"/>
      <c r="D835" s="48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</row>
    <row r="836" spans="2:22" ht="15">
      <c r="B836" s="34"/>
      <c r="C836"/>
      <c r="D836" s="48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</row>
    <row r="837" spans="2:22" ht="15">
      <c r="B837" s="34"/>
      <c r="C837"/>
      <c r="D837" s="48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</row>
    <row r="838" spans="2:22" ht="15">
      <c r="B838" s="34"/>
      <c r="C838"/>
      <c r="D838" s="4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</row>
    <row r="839" spans="2:22" ht="15">
      <c r="B839" s="34"/>
      <c r="C839"/>
      <c r="D839" s="48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</row>
    <row r="840" spans="2:22" ht="15">
      <c r="B840" s="34"/>
      <c r="C840"/>
      <c r="D840" s="48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</row>
    <row r="841" spans="2:22" ht="15">
      <c r="B841" s="34"/>
      <c r="C841"/>
      <c r="D841" s="48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</row>
    <row r="842" spans="2:22" ht="15">
      <c r="B842" s="34"/>
      <c r="C842"/>
      <c r="D842" s="48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</row>
    <row r="843" spans="2:22" ht="15">
      <c r="B843" s="34"/>
      <c r="C843"/>
      <c r="D843" s="48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</row>
    <row r="844" spans="2:22" ht="15">
      <c r="B844" s="34"/>
      <c r="C844"/>
      <c r="D844" s="48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</row>
    <row r="845" spans="2:22" ht="15">
      <c r="B845" s="34"/>
      <c r="C845"/>
      <c r="D845" s="48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</row>
    <row r="846" spans="2:22" ht="15">
      <c r="B846" s="34"/>
      <c r="C846"/>
      <c r="D846" s="48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</row>
    <row r="847" spans="2:22" ht="15">
      <c r="B847" s="34"/>
      <c r="C847"/>
      <c r="D847" s="48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</row>
    <row r="848" spans="2:22" ht="15">
      <c r="B848" s="34"/>
      <c r="C848"/>
      <c r="D848" s="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</row>
    <row r="849" spans="2:22" ht="15">
      <c r="B849" s="34"/>
      <c r="C849"/>
      <c r="D849" s="48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</row>
    <row r="850" spans="2:22" ht="15">
      <c r="B850" s="34"/>
      <c r="C850"/>
      <c r="D850" s="48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</row>
    <row r="851" spans="2:22" ht="15">
      <c r="B851" s="34"/>
      <c r="C851"/>
      <c r="D851" s="48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</row>
    <row r="852" spans="2:22" ht="15">
      <c r="B852" s="34"/>
      <c r="C852"/>
      <c r="D852" s="48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</row>
    <row r="853" spans="2:22" ht="15">
      <c r="B853" s="34"/>
      <c r="C853"/>
      <c r="D853" s="48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</row>
    <row r="854" spans="2:22" ht="15">
      <c r="B854" s="34"/>
      <c r="C854"/>
      <c r="D854" s="48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</row>
    <row r="855" spans="2:22" ht="15">
      <c r="B855" s="34"/>
      <c r="C855"/>
      <c r="D855" s="48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</row>
    <row r="856" spans="2:22" ht="15">
      <c r="B856" s="34"/>
      <c r="C856"/>
      <c r="D856" s="48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</row>
    <row r="857" spans="2:22" ht="15">
      <c r="B857" s="34"/>
      <c r="C857"/>
      <c r="D857" s="48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</row>
    <row r="858" spans="2:22" ht="15">
      <c r="B858" s="34"/>
      <c r="C858"/>
      <c r="D858" s="4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</row>
    <row r="859" spans="2:22" ht="15">
      <c r="B859" s="34"/>
      <c r="C859"/>
      <c r="D859" s="48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</row>
    <row r="860" spans="2:22" ht="15">
      <c r="B860" s="34"/>
      <c r="C860"/>
      <c r="D860" s="48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</row>
    <row r="861" spans="2:22" ht="15">
      <c r="B861" s="34"/>
      <c r="C861"/>
      <c r="D861" s="48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</row>
    <row r="862" spans="2:22" ht="15">
      <c r="B862" s="34"/>
      <c r="C862"/>
      <c r="D862" s="48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</row>
    <row r="863" spans="2:22" ht="15">
      <c r="B863" s="34"/>
      <c r="C863"/>
      <c r="D863" s="48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</row>
    <row r="864" spans="2:22" ht="15">
      <c r="B864" s="34"/>
      <c r="C864"/>
      <c r="D864" s="48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</row>
    <row r="865" spans="2:22" ht="15">
      <c r="B865" s="34"/>
      <c r="C865"/>
      <c r="D865" s="48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</row>
    <row r="866" spans="2:22" ht="15">
      <c r="B866" s="34"/>
      <c r="C866"/>
      <c r="D866" s="48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</row>
    <row r="867" spans="2:22" ht="15">
      <c r="B867" s="34"/>
      <c r="C867"/>
      <c r="D867" s="48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</row>
    <row r="868" spans="2:22" ht="15">
      <c r="B868" s="34"/>
      <c r="C868"/>
      <c r="D868" s="4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</row>
    <row r="869" spans="2:22" ht="15">
      <c r="B869" s="34"/>
      <c r="C869"/>
      <c r="D869" s="48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</row>
    <row r="870" spans="2:22" ht="15">
      <c r="B870" s="34"/>
      <c r="C870"/>
      <c r="D870" s="48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</row>
    <row r="871" spans="2:22" ht="15">
      <c r="B871" s="34"/>
      <c r="C871"/>
      <c r="D871" s="48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</row>
    <row r="872" spans="2:22" ht="15">
      <c r="B872" s="34"/>
      <c r="C872"/>
      <c r="D872" s="48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</row>
    <row r="873" spans="2:22" ht="15">
      <c r="B873" s="34"/>
      <c r="C873"/>
      <c r="D873" s="48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</row>
    <row r="874" spans="2:22" ht="15">
      <c r="B874" s="34"/>
      <c r="C874"/>
      <c r="D874" s="48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</row>
    <row r="875" spans="2:22" ht="15">
      <c r="B875" s="34"/>
      <c r="C875"/>
      <c r="D875" s="48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</row>
    <row r="876" spans="2:22" ht="15">
      <c r="B876" s="34"/>
      <c r="C876"/>
      <c r="D876" s="48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</row>
    <row r="877" spans="2:22" ht="15">
      <c r="B877" s="34"/>
      <c r="C877"/>
      <c r="D877" s="48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</row>
    <row r="878" spans="2:22" ht="15">
      <c r="B878" s="34"/>
      <c r="C878"/>
      <c r="D878" s="4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</row>
    <row r="879" spans="2:22" ht="15">
      <c r="B879" s="34"/>
      <c r="C879"/>
      <c r="D879" s="48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</row>
    <row r="880" spans="2:22" ht="15">
      <c r="B880" s="34"/>
      <c r="C880"/>
      <c r="D880" s="48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</row>
    <row r="881" spans="2:22" ht="15">
      <c r="B881" s="34"/>
      <c r="C881"/>
      <c r="D881" s="48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</row>
    <row r="882" spans="2:22" ht="15">
      <c r="B882" s="34"/>
      <c r="C882"/>
      <c r="D882" s="48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</row>
    <row r="883" spans="2:22" ht="15">
      <c r="B883" s="34"/>
      <c r="C883"/>
      <c r="D883" s="48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</row>
    <row r="884" spans="2:22" ht="15">
      <c r="B884" s="34"/>
      <c r="C884"/>
      <c r="D884" s="48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</row>
    <row r="885" spans="2:22" ht="15">
      <c r="B885" s="34"/>
      <c r="C885"/>
      <c r="D885" s="48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</row>
    <row r="886" spans="2:22" ht="15">
      <c r="B886" s="34"/>
      <c r="C886"/>
      <c r="D886" s="48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</row>
    <row r="887" spans="2:22" ht="15">
      <c r="B887" s="34"/>
      <c r="C887"/>
      <c r="D887" s="48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</row>
    <row r="888" spans="2:22" ht="15">
      <c r="B888" s="34"/>
      <c r="C888"/>
      <c r="D888" s="4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</row>
    <row r="889" spans="2:22" ht="15">
      <c r="B889" s="34"/>
      <c r="C889"/>
      <c r="D889" s="48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</row>
    <row r="890" spans="2:22" ht="15">
      <c r="B890" s="34"/>
      <c r="C890"/>
      <c r="D890" s="48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</row>
    <row r="891" spans="2:22" ht="15">
      <c r="B891" s="34"/>
      <c r="C891"/>
      <c r="D891" s="48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</row>
    <row r="892" spans="2:22" ht="15">
      <c r="B892" s="34"/>
      <c r="C892"/>
      <c r="D892" s="48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</row>
    <row r="893" spans="2:22" ht="15">
      <c r="B893" s="34"/>
      <c r="C893"/>
      <c r="D893" s="48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</row>
    <row r="894" spans="2:22" ht="15">
      <c r="B894" s="34"/>
      <c r="C894"/>
      <c r="D894" s="48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5">
      <c r="B895" s="34"/>
      <c r="C895"/>
      <c r="D895" s="48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</row>
    <row r="896" spans="2:22" ht="15">
      <c r="B896" s="34"/>
      <c r="C896"/>
      <c r="D896" s="48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</row>
    <row r="897" spans="2:22" ht="15">
      <c r="B897" s="34"/>
      <c r="C897"/>
      <c r="D897" s="48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</row>
    <row r="898" spans="2:22" ht="15">
      <c r="B898" s="34"/>
      <c r="C898"/>
      <c r="D898" s="4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</row>
    <row r="899" spans="2:22" ht="15">
      <c r="B899" s="34"/>
      <c r="C899"/>
      <c r="D899" s="48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</row>
    <row r="900" spans="2:22" ht="15">
      <c r="B900" s="34"/>
      <c r="C900"/>
      <c r="D900" s="48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</row>
    <row r="901" spans="2:22" ht="15">
      <c r="B901" s="34"/>
      <c r="C901"/>
      <c r="D901" s="48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</row>
    <row r="902" spans="2:22" ht="15">
      <c r="B902" s="34"/>
      <c r="C902"/>
      <c r="D902" s="48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</row>
    <row r="903" spans="2:22" ht="15">
      <c r="B903" s="34"/>
      <c r="C903"/>
      <c r="D903" s="48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</row>
    <row r="904" spans="2:22" ht="15">
      <c r="B904" s="34"/>
      <c r="C904"/>
      <c r="D904" s="48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</row>
    <row r="905" spans="2:22" ht="15">
      <c r="B905" s="34"/>
      <c r="C905"/>
      <c r="D905" s="48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</row>
    <row r="906" spans="2:22" ht="15">
      <c r="B906" s="34"/>
      <c r="C906"/>
      <c r="D906" s="48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</row>
    <row r="907" spans="2:22" ht="15">
      <c r="B907" s="34"/>
      <c r="C907"/>
      <c r="D907" s="48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</row>
    <row r="908" spans="2:22" ht="15">
      <c r="B908" s="34"/>
      <c r="C908"/>
      <c r="D908" s="4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</row>
    <row r="909" spans="2:22" ht="15">
      <c r="B909" s="34"/>
      <c r="C909"/>
      <c r="D909" s="48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</row>
    <row r="910" spans="2:22" ht="15">
      <c r="B910" s="34"/>
      <c r="C910"/>
      <c r="D910" s="48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</row>
    <row r="911" spans="2:22" ht="15">
      <c r="B911" s="34"/>
      <c r="C911"/>
      <c r="D911" s="48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</row>
    <row r="912" spans="2:22" ht="15">
      <c r="B912" s="34"/>
      <c r="C912"/>
      <c r="D912" s="48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</row>
    <row r="913" spans="2:22" ht="15">
      <c r="B913" s="34"/>
      <c r="C913"/>
      <c r="D913" s="48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</row>
    <row r="914" spans="2:22" ht="15">
      <c r="B914" s="34"/>
      <c r="C914"/>
      <c r="D914" s="48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</row>
    <row r="915" spans="2:22" ht="15">
      <c r="B915" s="34"/>
      <c r="C915"/>
      <c r="D915" s="48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</row>
    <row r="916" spans="2:22" ht="15">
      <c r="B916" s="34"/>
      <c r="C916"/>
      <c r="D916" s="48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</row>
    <row r="917" spans="2:22" ht="15">
      <c r="B917" s="34"/>
      <c r="C917"/>
      <c r="D917" s="48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</row>
    <row r="918" spans="2:22" ht="15">
      <c r="B918" s="34"/>
      <c r="C918"/>
      <c r="D918" s="4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</row>
    <row r="919" spans="2:22" ht="15">
      <c r="B919" s="34"/>
      <c r="C919"/>
      <c r="D919" s="48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</row>
    <row r="920" spans="2:22" ht="15">
      <c r="B920" s="34"/>
      <c r="C920"/>
      <c r="D920" s="48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</row>
    <row r="921" spans="2:22" ht="15">
      <c r="B921" s="34"/>
      <c r="C921"/>
      <c r="D921" s="48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</row>
    <row r="922" spans="2:22" ht="15">
      <c r="B922" s="34"/>
      <c r="C922"/>
      <c r="D922" s="48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</row>
    <row r="923" spans="2:22" ht="15">
      <c r="B923" s="34"/>
      <c r="C923"/>
      <c r="D923" s="48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</row>
    <row r="924" spans="2:22" ht="15">
      <c r="B924" s="34"/>
      <c r="C924"/>
      <c r="D924" s="48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</row>
    <row r="925" spans="2:22" ht="15">
      <c r="B925" s="34"/>
      <c r="C925"/>
      <c r="D925" s="48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</row>
    <row r="926" spans="2:22" ht="15">
      <c r="B926" s="34"/>
      <c r="C926"/>
      <c r="D926" s="48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</row>
    <row r="927" spans="2:22" ht="15">
      <c r="B927" s="34"/>
      <c r="C927"/>
      <c r="D927" s="48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</row>
    <row r="928" spans="2:22" ht="15">
      <c r="B928" s="34"/>
      <c r="C928"/>
      <c r="D928" s="4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</row>
    <row r="929" spans="2:22" ht="15">
      <c r="B929" s="34"/>
      <c r="C929"/>
      <c r="D929" s="48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</row>
    <row r="930" spans="2:22" ht="15">
      <c r="B930" s="34"/>
      <c r="C930"/>
      <c r="D930" s="48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</row>
    <row r="931" spans="2:22" ht="15">
      <c r="B931" s="34"/>
      <c r="C931"/>
      <c r="D931" s="48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</row>
    <row r="932" spans="2:22" ht="15">
      <c r="B932" s="34"/>
      <c r="C932"/>
      <c r="D932" s="48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</row>
    <row r="933" spans="2:22" ht="15">
      <c r="B933" s="34"/>
      <c r="C933"/>
      <c r="D933" s="48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</row>
    <row r="934" spans="2:22" ht="15">
      <c r="B934" s="34"/>
      <c r="C934"/>
      <c r="D934" s="48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</row>
    <row r="935" spans="2:22" ht="15">
      <c r="B935" s="34"/>
      <c r="C935"/>
      <c r="D935" s="48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</row>
    <row r="936" spans="2:22" ht="15">
      <c r="B936" s="34"/>
      <c r="C936"/>
      <c r="D936" s="48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</row>
    <row r="937" spans="2:22" ht="15">
      <c r="B937" s="34"/>
      <c r="C937"/>
      <c r="D937" s="48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</row>
    <row r="938" spans="2:22" ht="15">
      <c r="B938" s="34"/>
      <c r="C938"/>
      <c r="D938" s="4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</row>
    <row r="939" spans="2:22" ht="15">
      <c r="B939" s="34"/>
      <c r="C939"/>
      <c r="D939" s="48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</row>
    <row r="940" spans="2:22" ht="15">
      <c r="B940" s="34"/>
      <c r="C940"/>
      <c r="D940" s="48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</row>
    <row r="941" spans="2:22" ht="15">
      <c r="B941" s="34"/>
      <c r="C941"/>
      <c r="D941" s="48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</row>
    <row r="942" spans="2:22" ht="15">
      <c r="B942" s="34"/>
      <c r="C942"/>
      <c r="D942" s="48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</row>
    <row r="943" spans="2:22" ht="15">
      <c r="B943" s="34"/>
      <c r="C943"/>
      <c r="D943" s="48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</row>
    <row r="944" spans="2:22" ht="15">
      <c r="B944" s="34"/>
      <c r="C944"/>
      <c r="D944" s="48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</row>
    <row r="945" spans="2:22" ht="15">
      <c r="B945" s="34"/>
      <c r="C945"/>
      <c r="D945" s="48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</row>
    <row r="946" spans="2:22" ht="15">
      <c r="B946" s="34"/>
      <c r="C946"/>
      <c r="D946" s="48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</row>
    <row r="947" spans="2:22" ht="15">
      <c r="B947" s="34"/>
      <c r="C947"/>
      <c r="D947" s="48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</row>
    <row r="948" spans="2:22" ht="15">
      <c r="B948" s="34"/>
      <c r="C948"/>
      <c r="D948" s="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</row>
    <row r="949" spans="2:22" ht="15">
      <c r="B949" s="34"/>
      <c r="C949"/>
      <c r="D949" s="48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</row>
    <row r="950" spans="2:22" ht="15">
      <c r="B950" s="34"/>
      <c r="C950"/>
      <c r="D950" s="48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</row>
    <row r="951" spans="2:22" ht="15">
      <c r="B951" s="34"/>
      <c r="C951"/>
      <c r="D951" s="48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</row>
    <row r="952" spans="2:22" ht="15">
      <c r="B952" s="34"/>
      <c r="C952"/>
      <c r="D952" s="48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</row>
    <row r="953" spans="2:22" ht="15">
      <c r="B953" s="34"/>
      <c r="C953"/>
      <c r="D953" s="48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</row>
    <row r="954" spans="2:22" ht="15">
      <c r="B954" s="34"/>
      <c r="C954"/>
      <c r="D954" s="48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</row>
    <row r="955" spans="2:22" ht="15">
      <c r="B955" s="34"/>
      <c r="C955"/>
      <c r="D955" s="48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</row>
    <row r="956" spans="2:22" ht="15">
      <c r="B956" s="34"/>
      <c r="C956"/>
      <c r="D956" s="48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</row>
    <row r="957" spans="2:22" ht="15">
      <c r="B957" s="34"/>
      <c r="C957"/>
      <c r="D957" s="48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</row>
    <row r="958" spans="2:22" ht="15">
      <c r="B958" s="34"/>
      <c r="C958"/>
      <c r="D958" s="4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</row>
    <row r="959" spans="2:22" ht="15">
      <c r="B959" s="34"/>
      <c r="C959"/>
      <c r="D959" s="48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</row>
    <row r="960" spans="2:22" ht="15">
      <c r="B960" s="34"/>
      <c r="C960"/>
      <c r="D960" s="48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</row>
    <row r="961" spans="2:22" ht="15">
      <c r="B961" s="34"/>
      <c r="C961"/>
      <c r="D961" s="48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</row>
    <row r="962" spans="2:22" ht="15">
      <c r="B962" s="34"/>
      <c r="C962"/>
      <c r="D962" s="48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</row>
    <row r="963" spans="2:22" ht="15">
      <c r="B963" s="34"/>
      <c r="C963"/>
      <c r="D963" s="48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</row>
    <row r="964" spans="2:22" ht="15">
      <c r="B964" s="34"/>
      <c r="C964"/>
      <c r="D964" s="48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</row>
    <row r="965" spans="2:22" ht="15">
      <c r="B965" s="34"/>
      <c r="C965"/>
      <c r="D965" s="48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</row>
    <row r="966" spans="2:22" ht="15">
      <c r="B966" s="34"/>
      <c r="C966"/>
      <c r="D966" s="48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</row>
    <row r="967" spans="2:22" ht="15">
      <c r="B967" s="34"/>
      <c r="C967"/>
      <c r="D967" s="48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</row>
    <row r="968" spans="2:22" ht="15">
      <c r="B968" s="34"/>
      <c r="C968"/>
      <c r="D968" s="4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</row>
    <row r="969" spans="2:22" ht="15">
      <c r="B969" s="34"/>
      <c r="C969"/>
      <c r="D969" s="48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</row>
    <row r="970" spans="2:22" ht="15">
      <c r="B970" s="34"/>
      <c r="C970"/>
      <c r="D970" s="48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</row>
    <row r="971" spans="2:22" ht="15">
      <c r="B971" s="34"/>
      <c r="C971"/>
      <c r="D971" s="48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</row>
    <row r="972" spans="2:22" ht="15">
      <c r="B972" s="34"/>
      <c r="C972"/>
      <c r="D972" s="48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</row>
    <row r="973" spans="2:22" ht="15">
      <c r="B973" s="34"/>
      <c r="C973"/>
      <c r="D973" s="48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</row>
    <row r="974" spans="2:22" ht="15">
      <c r="B974" s="34"/>
      <c r="C974"/>
      <c r="D974" s="48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</row>
    <row r="975" spans="2:22" ht="15">
      <c r="B975" s="34"/>
      <c r="C975"/>
      <c r="D975" s="48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</row>
    <row r="976" spans="2:22" ht="15">
      <c r="B976" s="34"/>
      <c r="C976"/>
      <c r="D976" s="48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</row>
    <row r="977" spans="2:22" ht="15">
      <c r="B977" s="34"/>
      <c r="C977"/>
      <c r="D977" s="48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</row>
    <row r="978" spans="2:22" ht="15">
      <c r="B978" s="34"/>
      <c r="C978"/>
      <c r="D978" s="4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</row>
    <row r="979" spans="2:22" ht="15">
      <c r="B979" s="34"/>
      <c r="C979"/>
      <c r="D979" s="48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</row>
    <row r="980" spans="2:22" ht="15">
      <c r="B980" s="34"/>
      <c r="C980"/>
      <c r="D980" s="48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</row>
    <row r="981" spans="2:22" ht="15">
      <c r="B981" s="34"/>
      <c r="C981"/>
      <c r="D981" s="48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</row>
    <row r="982" spans="2:22" ht="15">
      <c r="B982" s="34"/>
      <c r="C982"/>
      <c r="D982" s="48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</row>
    <row r="983" spans="2:22" ht="15">
      <c r="B983" s="34"/>
      <c r="C983"/>
      <c r="D983" s="48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</row>
    <row r="984" spans="2:22" ht="15">
      <c r="B984" s="34"/>
      <c r="C984"/>
      <c r="D984" s="48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</row>
    <row r="985" spans="2:22" ht="15">
      <c r="B985" s="34"/>
      <c r="C985"/>
      <c r="D985" s="48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</row>
    <row r="986" spans="2:22" ht="15">
      <c r="B986" s="34"/>
      <c r="C986"/>
      <c r="D986" s="48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</row>
    <row r="987" spans="2:22" ht="15">
      <c r="B987" s="34"/>
      <c r="C987"/>
      <c r="D987" s="48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</row>
    <row r="988" spans="2:22" ht="15">
      <c r="B988" s="34"/>
      <c r="C988"/>
      <c r="D988" s="4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</row>
    <row r="989" spans="2:22" ht="15">
      <c r="B989" s="34"/>
      <c r="C989"/>
      <c r="D989" s="48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</row>
    <row r="990" spans="2:22" ht="15">
      <c r="B990" s="34"/>
      <c r="C990"/>
      <c r="D990" s="48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</row>
    <row r="991" spans="2:22" ht="15">
      <c r="B991" s="34"/>
      <c r="C991"/>
      <c r="D991" s="48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</row>
    <row r="992" spans="2:22" ht="15">
      <c r="B992" s="34"/>
      <c r="C992"/>
      <c r="D992" s="48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</row>
    <row r="993" spans="2:22" ht="15">
      <c r="B993" s="34"/>
      <c r="C993"/>
      <c r="D993" s="48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</row>
    <row r="994" spans="2:22" ht="15">
      <c r="B994" s="34"/>
      <c r="C994"/>
      <c r="D994" s="48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</row>
    <row r="995" spans="2:22" ht="15">
      <c r="B995" s="34"/>
      <c r="C995"/>
      <c r="D995" s="48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</row>
    <row r="996" spans="2:22" ht="15">
      <c r="B996" s="34"/>
      <c r="C996"/>
      <c r="D996" s="48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</row>
    <row r="997" spans="2:22" ht="15">
      <c r="B997" s="34"/>
      <c r="C997"/>
      <c r="D997" s="48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</row>
    <row r="998" spans="2:22" ht="15">
      <c r="B998" s="34"/>
      <c r="C998"/>
      <c r="D998" s="4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</row>
    <row r="999" spans="2:22" ht="15">
      <c r="B999" s="34"/>
      <c r="C999"/>
      <c r="D999" s="48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</row>
    <row r="1000" spans="2:22" ht="15">
      <c r="B1000" s="34"/>
      <c r="C1000"/>
      <c r="D1000" s="48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</row>
    <row r="1001" spans="2:22" ht="15">
      <c r="B1001" s="34"/>
      <c r="C1001"/>
      <c r="D1001" s="48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</row>
    <row r="1002" spans="2:22" ht="15">
      <c r="B1002" s="34"/>
      <c r="C1002"/>
      <c r="D1002" s="48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</row>
    <row r="1003" spans="2:22" ht="15">
      <c r="B1003" s="34"/>
      <c r="C1003"/>
      <c r="D1003" s="48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</row>
    <row r="1004" spans="2:22" ht="15">
      <c r="B1004" s="34"/>
      <c r="C1004"/>
      <c r="D1004" s="48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</row>
    <row r="1005" spans="2:22" ht="15">
      <c r="B1005" s="34"/>
      <c r="C1005"/>
      <c r="D1005" s="48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</row>
    <row r="1006" spans="2:22" ht="15">
      <c r="B1006" s="34"/>
      <c r="C1006"/>
      <c r="D1006" s="48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</row>
    <row r="1007" spans="2:22" ht="15">
      <c r="B1007" s="34"/>
      <c r="C1007"/>
      <c r="D1007" s="48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</row>
    <row r="1008" spans="2:22" ht="15">
      <c r="B1008" s="34"/>
      <c r="C1008"/>
      <c r="D1008" s="4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</row>
    <row r="1009" spans="2:22" ht="15">
      <c r="B1009" s="34"/>
      <c r="C1009"/>
      <c r="D1009" s="48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</row>
    <row r="1010" spans="2:22" ht="15">
      <c r="B1010" s="34"/>
      <c r="C1010"/>
      <c r="D1010" s="48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</row>
    <row r="1011" spans="2:22" ht="15">
      <c r="B1011" s="34"/>
      <c r="C1011"/>
      <c r="D1011" s="48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</row>
    <row r="1012" spans="2:22" ht="15">
      <c r="B1012" s="34"/>
      <c r="C1012"/>
      <c r="D1012" s="48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</row>
    <row r="1013" spans="2:22" ht="15">
      <c r="B1013" s="34"/>
      <c r="C1013"/>
      <c r="D1013" s="48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</row>
    <row r="1014" spans="2:22" ht="15">
      <c r="B1014" s="34"/>
      <c r="C1014"/>
      <c r="D1014" s="48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</row>
    <row r="1015" spans="2:22" ht="15">
      <c r="B1015" s="34"/>
      <c r="C1015"/>
      <c r="D1015" s="48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</row>
    <row r="1016" spans="2:22" ht="15">
      <c r="B1016" s="34"/>
      <c r="C1016"/>
      <c r="D1016" s="48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</row>
    <row r="1017" spans="2:22" ht="15">
      <c r="B1017" s="34"/>
      <c r="C1017"/>
      <c r="D1017" s="48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</row>
    <row r="1018" spans="2:22" ht="15">
      <c r="B1018" s="34"/>
      <c r="C1018"/>
      <c r="D1018" s="4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</row>
    <row r="1019" spans="2:22" ht="15">
      <c r="B1019" s="34"/>
      <c r="C1019"/>
      <c r="D1019" s="48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</row>
    <row r="1020" spans="2:22" ht="15">
      <c r="B1020" s="34"/>
      <c r="C1020"/>
      <c r="D1020" s="48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</row>
    <row r="1021" spans="2:22" ht="15">
      <c r="B1021" s="34"/>
      <c r="C1021"/>
      <c r="D1021" s="48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</row>
    <row r="1022" spans="2:22" ht="15">
      <c r="B1022" s="34"/>
      <c r="C1022"/>
      <c r="D1022" s="48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</row>
    <row r="1023" spans="2:22" ht="15">
      <c r="B1023" s="34"/>
      <c r="C1023"/>
      <c r="D1023" s="48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</row>
    <row r="1024" spans="2:22" ht="15">
      <c r="B1024" s="34"/>
      <c r="C1024"/>
      <c r="D1024" s="48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</row>
    <row r="1025" spans="2:22" ht="15">
      <c r="B1025" s="34"/>
      <c r="C1025"/>
      <c r="D1025" s="48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</row>
    <row r="1026" spans="2:22" ht="15">
      <c r="B1026" s="34"/>
      <c r="C1026"/>
      <c r="D1026" s="48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</row>
    <row r="1027" spans="2:22" ht="15">
      <c r="B1027" s="34"/>
      <c r="C1027"/>
      <c r="D1027" s="48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</row>
    <row r="1028" spans="2:22" ht="15">
      <c r="B1028" s="34"/>
      <c r="C1028"/>
      <c r="D1028" s="4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</row>
    <row r="1029" spans="2:22" ht="15">
      <c r="B1029" s="34"/>
      <c r="C1029"/>
      <c r="D1029" s="48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</row>
    <row r="1030" spans="2:22" ht="15">
      <c r="B1030" s="34"/>
      <c r="C1030"/>
      <c r="D1030" s="48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</row>
    <row r="1031" spans="2:22" ht="15">
      <c r="B1031" s="34"/>
      <c r="C1031"/>
      <c r="D1031" s="48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</row>
    <row r="1032" spans="2:22" ht="15">
      <c r="B1032" s="34"/>
      <c r="C1032"/>
      <c r="D1032" s="48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</row>
    <row r="1033" spans="2:22" ht="15">
      <c r="B1033" s="34"/>
      <c r="C1033"/>
      <c r="D1033" s="48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</row>
    <row r="1034" spans="2:22" ht="15">
      <c r="B1034" s="34"/>
      <c r="C1034"/>
      <c r="D1034" s="48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</row>
    <row r="1035" spans="2:22" ht="15">
      <c r="B1035" s="34"/>
      <c r="C1035"/>
      <c r="D1035" s="48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</row>
    <row r="1036" spans="2:22" ht="15">
      <c r="B1036" s="34"/>
      <c r="C1036"/>
      <c r="D1036" s="48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</row>
    <row r="1037" spans="2:22" ht="15">
      <c r="B1037" s="34"/>
      <c r="C1037"/>
      <c r="D1037" s="48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</row>
    <row r="1038" spans="2:22" ht="15">
      <c r="B1038" s="34"/>
      <c r="C1038"/>
      <c r="D1038" s="4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</row>
    <row r="1039" spans="2:22" ht="15">
      <c r="B1039" s="34"/>
      <c r="C1039"/>
      <c r="D1039" s="48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</row>
    <row r="1040" spans="2:22" ht="15">
      <c r="B1040" s="34"/>
      <c r="C1040"/>
      <c r="D1040" s="48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</row>
    <row r="1041" spans="2:22" ht="15">
      <c r="B1041" s="34"/>
      <c r="C1041"/>
      <c r="D1041" s="48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</row>
    <row r="1042" spans="2:22" ht="15">
      <c r="B1042" s="34"/>
      <c r="C1042"/>
      <c r="D1042" s="48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  <row r="1043" spans="2:22" ht="15">
      <c r="B1043" s="34"/>
      <c r="C1043"/>
      <c r="D1043" s="48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</row>
    <row r="1044" spans="2:22" ht="15">
      <c r="B1044" s="34"/>
      <c r="C1044"/>
      <c r="D1044" s="48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</row>
    <row r="1045" spans="2:22" ht="15">
      <c r="B1045" s="34"/>
      <c r="C1045"/>
      <c r="D1045" s="48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</row>
    <row r="1046" spans="2:22" ht="15">
      <c r="B1046" s="34"/>
      <c r="C1046"/>
      <c r="D1046" s="48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</row>
    <row r="1047" spans="2:22" ht="15">
      <c r="B1047" s="34"/>
      <c r="C1047"/>
      <c r="D1047" s="48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</row>
    <row r="1048" spans="2:22" ht="15">
      <c r="B1048" s="34"/>
      <c r="C1048"/>
      <c r="D1048" s="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</row>
    <row r="1049" spans="2:22" ht="15">
      <c r="B1049" s="34"/>
      <c r="C1049"/>
      <c r="D1049" s="48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</row>
    <row r="1050" spans="2:22" ht="15">
      <c r="B1050" s="34"/>
      <c r="C1050"/>
      <c r="D1050" s="48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</row>
    <row r="1051" spans="2:22" ht="15">
      <c r="B1051" s="34"/>
      <c r="C1051"/>
      <c r="D1051" s="48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</row>
    <row r="1052" spans="2:22" ht="15">
      <c r="B1052" s="34"/>
      <c r="C1052"/>
      <c r="D1052" s="48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</row>
    <row r="1053" spans="2:22" ht="15">
      <c r="B1053" s="34"/>
      <c r="C1053"/>
      <c r="D1053" s="48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</row>
    <row r="1054" spans="2:22" ht="15">
      <c r="B1054" s="34"/>
      <c r="C1054"/>
      <c r="D1054" s="48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</row>
    <row r="1055" spans="2:22" ht="15">
      <c r="B1055" s="34"/>
      <c r="C1055"/>
      <c r="D1055" s="48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</row>
    <row r="1056" spans="2:22" ht="15">
      <c r="B1056" s="34"/>
      <c r="C1056"/>
      <c r="D1056" s="48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</row>
    <row r="1057" spans="2:22" ht="15">
      <c r="B1057" s="34"/>
      <c r="C1057"/>
      <c r="D1057" s="48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</row>
    <row r="1058" spans="2:22" ht="15">
      <c r="B1058" s="34"/>
      <c r="C1058"/>
      <c r="D1058" s="4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</row>
    <row r="1059" spans="2:22" ht="15">
      <c r="B1059" s="34"/>
      <c r="C1059"/>
      <c r="D1059" s="48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</row>
    <row r="1060" spans="2:22" ht="15">
      <c r="B1060" s="34"/>
      <c r="C1060"/>
      <c r="D1060" s="48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</row>
    <row r="1061" spans="2:22" ht="15">
      <c r="B1061" s="34"/>
      <c r="C1061"/>
      <c r="D1061" s="48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</row>
    <row r="1062" spans="2:22" ht="15">
      <c r="B1062" s="34"/>
      <c r="C1062"/>
      <c r="D1062" s="48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</row>
    <row r="1063" spans="2:22" ht="15">
      <c r="B1063" s="34"/>
      <c r="C1063"/>
      <c r="D1063" s="48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</row>
    <row r="1064" spans="2:22" ht="15">
      <c r="B1064" s="34"/>
      <c r="C1064"/>
      <c r="D1064" s="48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</row>
    <row r="1065" spans="2:22" ht="15">
      <c r="B1065" s="34"/>
      <c r="C1065"/>
      <c r="D1065" s="48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</row>
    <row r="1066" spans="2:22" ht="15">
      <c r="B1066" s="34"/>
      <c r="C1066"/>
      <c r="D1066" s="48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</row>
    <row r="1067" spans="2:22" ht="15">
      <c r="B1067" s="34"/>
      <c r="C1067"/>
      <c r="D1067" s="48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</row>
    <row r="1068" spans="2:22" ht="15">
      <c r="B1068" s="34"/>
      <c r="C1068"/>
      <c r="D1068" s="4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</row>
    <row r="1069" spans="2:22" ht="15">
      <c r="B1069" s="34"/>
      <c r="C1069"/>
      <c r="D1069" s="48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</row>
    <row r="1070" spans="2:22" ht="15">
      <c r="B1070" s="34"/>
      <c r="C1070"/>
      <c r="D1070" s="48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</row>
    <row r="1071" spans="2:22" ht="15">
      <c r="B1071" s="34"/>
      <c r="C1071"/>
      <c r="D1071" s="48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</row>
    <row r="1072" spans="2:22" ht="15">
      <c r="B1072" s="34"/>
      <c r="C1072"/>
      <c r="D1072" s="48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</row>
    <row r="1073" spans="2:22" ht="15">
      <c r="B1073" s="34"/>
      <c r="C1073"/>
      <c r="D1073" s="48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</row>
    <row r="1074" spans="2:22" ht="15">
      <c r="B1074" s="34"/>
      <c r="C1074"/>
      <c r="D1074" s="48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</row>
    <row r="1075" spans="2:22" ht="15">
      <c r="B1075" s="34"/>
      <c r="C1075"/>
      <c r="D1075" s="48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</row>
    <row r="1076" spans="2:22" ht="15">
      <c r="B1076" s="34"/>
      <c r="C1076"/>
      <c r="D1076" s="48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</row>
    <row r="1077" spans="2:22" ht="15">
      <c r="B1077" s="34"/>
      <c r="C1077"/>
      <c r="D1077" s="48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</row>
    <row r="1078" spans="2:22" ht="15">
      <c r="B1078" s="34"/>
      <c r="C1078"/>
      <c r="D1078" s="4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</row>
    <row r="1079" spans="2:22" ht="15">
      <c r="B1079" s="34"/>
      <c r="C1079"/>
      <c r="D1079" s="48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</row>
    <row r="1080" spans="2:22" ht="15">
      <c r="B1080" s="34"/>
      <c r="C1080"/>
      <c r="D1080" s="48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</row>
    <row r="1081" spans="2:22" ht="15">
      <c r="B1081" s="34"/>
      <c r="C1081"/>
      <c r="D1081" s="48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</row>
    <row r="1082" spans="2:22" ht="15">
      <c r="B1082" s="34"/>
      <c r="C1082"/>
      <c r="D1082" s="48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</row>
    <row r="1083" spans="2:22" ht="15">
      <c r="B1083" s="34"/>
      <c r="C1083"/>
      <c r="D1083" s="48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</row>
    <row r="1084" spans="2:22" ht="15">
      <c r="B1084" s="34"/>
      <c r="C1084"/>
      <c r="D1084" s="48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</row>
    <row r="1085" spans="2:22" ht="15">
      <c r="B1085" s="34"/>
      <c r="C1085"/>
      <c r="D1085" s="48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</row>
    <row r="1086" spans="2:22" ht="15">
      <c r="B1086" s="34"/>
      <c r="C1086"/>
      <c r="D1086" s="48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</row>
    <row r="1087" spans="2:22" ht="15">
      <c r="B1087" s="34"/>
      <c r="C1087"/>
      <c r="D1087" s="48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</row>
    <row r="1088" spans="2:22" ht="15">
      <c r="B1088" s="34"/>
      <c r="C1088"/>
      <c r="D1088" s="4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</row>
    <row r="1089" spans="2:22" ht="15">
      <c r="B1089" s="34"/>
      <c r="C1089"/>
      <c r="D1089" s="48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</row>
    <row r="1090" spans="2:22" ht="15">
      <c r="B1090" s="34"/>
      <c r="C1090"/>
      <c r="D1090" s="48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</row>
    <row r="1091" spans="2:22" ht="15">
      <c r="B1091" s="34"/>
      <c r="C1091"/>
      <c r="D1091" s="48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</row>
    <row r="1092" spans="2:22" ht="15">
      <c r="B1092" s="34"/>
      <c r="C1092"/>
      <c r="D1092" s="48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</row>
    <row r="1093" spans="2:22" ht="15">
      <c r="B1093" s="34"/>
      <c r="C1093"/>
      <c r="D1093" s="48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2:22" ht="15">
      <c r="B1094" s="34"/>
      <c r="C1094"/>
      <c r="D1094" s="48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2:22" ht="15">
      <c r="B1095" s="34"/>
      <c r="C1095"/>
      <c r="D1095" s="48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2:22" ht="15">
      <c r="B1096" s="34"/>
      <c r="C1096"/>
      <c r="D1096" s="48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2:22" ht="15">
      <c r="B1097" s="34"/>
      <c r="C1097"/>
      <c r="D1097" s="48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2:22" ht="15">
      <c r="B1098" s="34"/>
      <c r="C1098"/>
      <c r="D1098" s="4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2:22" ht="15">
      <c r="B1099" s="34"/>
      <c r="C1099"/>
      <c r="D1099" s="48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2:22" ht="15">
      <c r="B1100" s="34"/>
      <c r="C1100"/>
      <c r="D1100" s="48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2:22" ht="15">
      <c r="B1101" s="34"/>
      <c r="C1101"/>
      <c r="D1101" s="48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2:22" ht="15">
      <c r="B1102" s="34"/>
      <c r="C1102"/>
      <c r="D1102" s="48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2:22" ht="15">
      <c r="B1103" s="34"/>
      <c r="C1103"/>
      <c r="D1103" s="48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2:22" ht="15">
      <c r="B1104" s="34"/>
      <c r="C1104"/>
      <c r="D1104" s="48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2:22" ht="15">
      <c r="B1105" s="34"/>
      <c r="C1105"/>
      <c r="D1105" s="48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2:22" ht="15">
      <c r="B1106" s="34"/>
      <c r="C1106"/>
      <c r="D1106" s="48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2:22" ht="15">
      <c r="B1107" s="34"/>
      <c r="C1107"/>
      <c r="D1107" s="48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2:22" ht="15">
      <c r="B1108" s="34"/>
      <c r="C1108"/>
      <c r="D1108" s="4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2:22" ht="15">
      <c r="B1109" s="34"/>
      <c r="C1109"/>
      <c r="D1109" s="48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2:22" ht="15">
      <c r="B1110" s="34"/>
      <c r="C1110"/>
      <c r="D1110" s="48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2:22" ht="15">
      <c r="B1111" s="34"/>
      <c r="C1111"/>
      <c r="D1111" s="48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2:22" ht="15">
      <c r="B1112" s="34"/>
      <c r="C1112"/>
      <c r="D1112" s="48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2:22" ht="15">
      <c r="B1113" s="34"/>
      <c r="C1113"/>
      <c r="D1113" s="48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2:22" ht="15">
      <c r="B1114" s="34"/>
      <c r="C1114"/>
      <c r="D1114" s="48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2:22" ht="15">
      <c r="B1115" s="34"/>
      <c r="C1115"/>
      <c r="D1115" s="48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2:22" ht="15">
      <c r="B1116" s="34"/>
      <c r="C1116"/>
      <c r="D1116" s="48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2:22" ht="15">
      <c r="B1117" s="34"/>
      <c r="C1117"/>
      <c r="D1117" s="48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2:22" ht="15">
      <c r="B1118" s="34"/>
      <c r="C1118"/>
      <c r="D1118" s="4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2:22" ht="15">
      <c r="B1119" s="34"/>
      <c r="C1119"/>
      <c r="D1119" s="48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2:22" ht="15">
      <c r="B1120" s="34"/>
      <c r="C1120"/>
      <c r="D1120" s="48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2:22" ht="15">
      <c r="B1121" s="34"/>
      <c r="C1121"/>
      <c r="D1121" s="48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2:22" ht="15">
      <c r="B1122" s="34"/>
      <c r="C1122"/>
      <c r="D1122" s="48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2:22" ht="15">
      <c r="B1123" s="34"/>
      <c r="C1123"/>
      <c r="D1123" s="48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2:22" ht="15">
      <c r="B1124" s="34"/>
      <c r="C1124"/>
      <c r="D1124" s="48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2:22" ht="15">
      <c r="B1125" s="34"/>
      <c r="C1125"/>
      <c r="D1125" s="48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2:22" ht="15">
      <c r="B1126" s="34"/>
      <c r="C1126"/>
      <c r="D1126" s="48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2:22" ht="15">
      <c r="B1127" s="34"/>
      <c r="C1127"/>
      <c r="D1127" s="48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2:22" ht="15">
      <c r="B1128" s="34"/>
      <c r="C1128"/>
      <c r="D1128" s="4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2:22" ht="15">
      <c r="B1129" s="34"/>
      <c r="C1129"/>
      <c r="D1129" s="48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2:22" ht="15">
      <c r="B1130" s="34"/>
      <c r="C1130"/>
      <c r="D1130" s="48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2:22" ht="15">
      <c r="B1131" s="34"/>
      <c r="C1131"/>
      <c r="D1131" s="48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2:22" ht="15">
      <c r="B1132" s="34"/>
      <c r="C1132"/>
      <c r="D1132" s="48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2:22" ht="15">
      <c r="B1133" s="34"/>
      <c r="C1133"/>
      <c r="D1133" s="48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2:22" ht="15">
      <c r="B1134" s="34"/>
      <c r="C1134"/>
      <c r="D1134" s="48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2:22" ht="15">
      <c r="B1135" s="34"/>
      <c r="C1135"/>
      <c r="D1135" s="48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2:22" ht="15">
      <c r="B1136" s="34"/>
      <c r="C1136"/>
      <c r="D1136" s="48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2:22" ht="15">
      <c r="B1137" s="34"/>
      <c r="C1137"/>
      <c r="D1137" s="48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2:22" ht="15">
      <c r="B1138" s="34"/>
      <c r="C1138"/>
      <c r="D1138" s="4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2:22" ht="15">
      <c r="B1139" s="34"/>
      <c r="C1139"/>
      <c r="D1139" s="48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2:22" ht="15">
      <c r="B1140" s="34"/>
      <c r="C1140"/>
      <c r="D1140" s="48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2:22" ht="15">
      <c r="B1141" s="34"/>
      <c r="C1141"/>
      <c r="D1141" s="48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2:22" ht="15">
      <c r="B1142" s="34"/>
      <c r="C1142"/>
      <c r="D1142" s="48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2:22" ht="15">
      <c r="B1143" s="34"/>
      <c r="C1143"/>
      <c r="D1143" s="48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2:22" ht="15">
      <c r="B1144" s="34"/>
      <c r="C1144"/>
      <c r="D1144" s="48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2:22" ht="15">
      <c r="B1145" s="34"/>
      <c r="C1145"/>
      <c r="D1145" s="48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2:22" ht="15">
      <c r="B1146" s="34"/>
      <c r="C1146"/>
      <c r="D1146" s="48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2:22" ht="15">
      <c r="B1147" s="34"/>
      <c r="C1147"/>
      <c r="D1147" s="48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2:22" ht="15">
      <c r="B1148" s="34"/>
      <c r="C1148"/>
      <c r="D1148" s="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2:22" ht="15">
      <c r="B1149" s="34"/>
      <c r="C1149"/>
      <c r="D1149" s="48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2:22" ht="15">
      <c r="B1150" s="34"/>
      <c r="C1150"/>
      <c r="D1150" s="48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2:22" ht="15">
      <c r="B1151" s="34"/>
      <c r="C1151"/>
      <c r="D1151" s="48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2:22" ht="15">
      <c r="B1152" s="34"/>
      <c r="C1152"/>
      <c r="D1152" s="48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2:22" ht="15">
      <c r="B1153" s="34"/>
      <c r="C1153"/>
      <c r="D1153" s="48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2:22" ht="15">
      <c r="B1154" s="34"/>
      <c r="C1154"/>
      <c r="D1154" s="48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2:22" ht="15">
      <c r="B1155" s="34"/>
      <c r="C1155"/>
      <c r="D1155" s="48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  <row r="1156" spans="2:22" ht="15">
      <c r="B1156" s="34"/>
      <c r="C1156"/>
      <c r="D1156" s="48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</row>
    <row r="1157" spans="2:22" ht="15">
      <c r="B1157" s="34"/>
      <c r="C1157"/>
      <c r="D1157" s="48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</row>
    <row r="1158" spans="2:22" ht="15">
      <c r="B1158" s="34"/>
      <c r="C1158"/>
      <c r="D1158" s="4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</row>
    <row r="1159" spans="2:22" ht="15">
      <c r="B1159" s="34"/>
      <c r="C1159"/>
      <c r="D1159" s="48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</row>
    <row r="1160" spans="2:22" ht="15">
      <c r="B1160" s="34"/>
      <c r="C1160"/>
      <c r="D1160" s="48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</row>
    <row r="1161" spans="2:22" ht="15">
      <c r="B1161" s="34"/>
      <c r="C1161"/>
      <c r="D1161" s="48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</row>
    <row r="1162" spans="2:22" ht="15">
      <c r="B1162" s="34"/>
      <c r="C1162"/>
      <c r="D1162" s="48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</row>
    <row r="1163" spans="2:22" ht="15">
      <c r="B1163" s="34"/>
      <c r="C1163"/>
      <c r="D1163" s="48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</row>
    <row r="1164" spans="2:22" ht="15">
      <c r="B1164" s="34"/>
      <c r="C1164"/>
      <c r="D1164" s="48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</row>
    <row r="1165" spans="2:22" ht="15">
      <c r="B1165" s="34"/>
      <c r="C1165"/>
      <c r="D1165" s="48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</row>
    <row r="1166" spans="2:22" ht="15">
      <c r="B1166" s="34"/>
      <c r="C1166"/>
      <c r="D1166" s="48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</row>
    <row r="1167" spans="2:22" ht="15">
      <c r="B1167" s="34"/>
      <c r="C1167"/>
      <c r="D1167" s="48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</row>
    <row r="1168" spans="2:22" ht="15">
      <c r="B1168" s="34"/>
      <c r="C1168"/>
      <c r="D1168" s="4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</row>
    <row r="1169" spans="2:22" ht="15">
      <c r="B1169" s="34"/>
      <c r="C1169"/>
      <c r="D1169" s="48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</row>
    <row r="1170" spans="2:22" ht="15">
      <c r="B1170" s="34"/>
      <c r="C1170"/>
      <c r="D1170" s="48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</row>
    <row r="1171" spans="2:22" ht="15">
      <c r="B1171" s="34"/>
      <c r="C1171"/>
      <c r="D1171" s="48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</row>
    <row r="1172" spans="2:22" ht="15">
      <c r="B1172" s="34"/>
      <c r="C1172"/>
      <c r="D1172" s="48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</row>
    <row r="1173" spans="2:22" ht="15">
      <c r="B1173" s="34"/>
      <c r="C1173"/>
      <c r="D1173" s="48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</row>
    <row r="1174" spans="2:22" ht="15">
      <c r="B1174" s="34"/>
      <c r="C1174"/>
      <c r="D1174" s="48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</row>
    <row r="1175" spans="2:22" ht="15">
      <c r="B1175" s="34"/>
      <c r="C1175"/>
      <c r="D1175" s="48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</row>
    <row r="1176" spans="2:22" ht="15">
      <c r="B1176" s="34"/>
      <c r="C1176"/>
      <c r="D1176" s="48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</row>
    <row r="1177" spans="2:22" ht="15">
      <c r="B1177" s="34"/>
      <c r="C1177"/>
      <c r="D1177" s="48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</row>
    <row r="1178" spans="2:22" ht="15">
      <c r="B1178" s="34"/>
      <c r="C1178"/>
      <c r="D1178" s="4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</row>
    <row r="1179" spans="2:22" ht="15">
      <c r="B1179" s="34"/>
      <c r="C1179"/>
      <c r="D1179" s="48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</row>
    <row r="1180" spans="2:22" ht="15">
      <c r="B1180" s="34"/>
      <c r="C1180"/>
      <c r="D1180" s="48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</row>
    <row r="1181" spans="2:22" ht="15">
      <c r="B1181" s="34"/>
      <c r="C1181"/>
      <c r="D1181" s="48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</row>
    <row r="1182" spans="2:22" ht="15">
      <c r="B1182" s="34"/>
      <c r="C1182"/>
      <c r="D1182" s="48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</row>
    <row r="1183" spans="2:22" ht="15">
      <c r="B1183" s="34"/>
      <c r="C1183"/>
      <c r="D1183" s="48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</row>
    <row r="1184" spans="2:22" ht="15">
      <c r="B1184" s="34"/>
      <c r="C1184"/>
      <c r="D1184" s="48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</row>
    <row r="1185" spans="2:22" ht="15">
      <c r="B1185" s="34"/>
      <c r="C1185"/>
      <c r="D1185" s="48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</row>
    <row r="1186" spans="2:22" ht="15">
      <c r="B1186" s="34"/>
      <c r="C1186"/>
      <c r="D1186" s="48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</row>
    <row r="1187" spans="2:22" ht="15">
      <c r="B1187" s="34"/>
      <c r="C1187"/>
      <c r="D1187" s="48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</row>
    <row r="1188" spans="2:22" ht="15">
      <c r="B1188" s="34"/>
      <c r="C1188"/>
      <c r="D1188" s="4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</row>
    <row r="1189" spans="2:22" ht="15">
      <c r="B1189" s="34"/>
      <c r="C1189"/>
      <c r="D1189" s="48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</row>
    <row r="1190" spans="2:22" ht="15">
      <c r="B1190" s="34"/>
      <c r="C1190"/>
      <c r="D1190" s="48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</row>
    <row r="1191" spans="2:22" ht="15">
      <c r="B1191" s="34"/>
      <c r="C1191"/>
      <c r="D1191" s="48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</row>
    <row r="1192" spans="2:22" ht="15">
      <c r="B1192" s="34"/>
      <c r="C1192"/>
      <c r="D1192" s="48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</row>
    <row r="1193" spans="2:22" ht="15">
      <c r="B1193" s="34"/>
      <c r="C1193"/>
      <c r="D1193" s="48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</row>
    <row r="1194" spans="2:22" ht="15">
      <c r="B1194" s="34"/>
      <c r="C1194"/>
      <c r="D1194" s="48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</row>
    <row r="1195" spans="2:22" ht="15">
      <c r="B1195" s="34"/>
      <c r="C1195"/>
      <c r="D1195" s="48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</row>
    <row r="1196" spans="2:22" ht="15">
      <c r="B1196" s="34"/>
      <c r="C1196"/>
      <c r="D1196" s="48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</row>
    <row r="1197" spans="2:22" ht="15">
      <c r="B1197" s="34"/>
      <c r="C1197"/>
      <c r="D1197" s="48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</row>
    <row r="1198" spans="2:22" ht="15">
      <c r="B1198" s="34"/>
      <c r="C1198"/>
      <c r="D1198" s="4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</row>
    <row r="1199" spans="2:22" ht="15">
      <c r="B1199" s="34"/>
      <c r="C1199"/>
      <c r="D1199" s="48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</row>
    <row r="1200" spans="2:22" ht="15">
      <c r="B1200" s="34"/>
      <c r="C1200"/>
      <c r="D1200" s="48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</row>
    <row r="1201" spans="2:22" ht="15">
      <c r="B1201" s="34"/>
      <c r="C1201"/>
      <c r="D1201" s="48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</row>
    <row r="1202" spans="2:22" ht="15">
      <c r="B1202" s="34"/>
      <c r="C1202"/>
      <c r="D1202" s="48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</row>
    <row r="1203" spans="2:22" ht="15">
      <c r="B1203" s="34"/>
      <c r="C1203"/>
      <c r="D1203" s="48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</row>
    <row r="1204" spans="2:22" ht="15">
      <c r="B1204" s="34"/>
      <c r="C1204"/>
      <c r="D1204" s="48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</row>
    <row r="1205" spans="2:22" ht="15">
      <c r="B1205" s="34"/>
      <c r="C1205"/>
      <c r="D1205" s="48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</row>
    <row r="1206" spans="2:22" ht="15">
      <c r="B1206" s="34"/>
      <c r="C1206"/>
      <c r="D1206" s="48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</row>
    <row r="1207" spans="2:22" ht="15">
      <c r="B1207" s="34"/>
      <c r="C1207"/>
      <c r="D1207" s="48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</row>
    <row r="1208" spans="2:22" ht="15">
      <c r="B1208" s="34"/>
      <c r="C1208"/>
      <c r="D1208" s="4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</row>
    <row r="1209" spans="2:22" ht="15">
      <c r="B1209" s="34"/>
      <c r="C1209"/>
      <c r="D1209" s="48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</row>
    <row r="1210" spans="2:22" ht="15">
      <c r="B1210" s="34"/>
      <c r="C1210"/>
      <c r="D1210" s="48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</row>
    <row r="1211" spans="2:22" ht="15">
      <c r="B1211" s="34"/>
      <c r="C1211"/>
      <c r="D1211" s="48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</row>
    <row r="1212" spans="2:22" ht="15">
      <c r="B1212" s="34"/>
      <c r="C1212"/>
      <c r="D1212" s="48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</row>
    <row r="1213" spans="2:22" ht="15">
      <c r="B1213" s="34"/>
      <c r="C1213"/>
      <c r="D1213" s="48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</row>
    <row r="1214" spans="2:22" ht="15">
      <c r="B1214" s="34"/>
      <c r="C1214"/>
      <c r="D1214" s="48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</row>
    <row r="1215" spans="2:22" ht="15">
      <c r="B1215" s="34"/>
      <c r="C1215"/>
      <c r="D1215" s="48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</row>
    <row r="1216" spans="2:22" ht="15">
      <c r="B1216" s="34"/>
      <c r="C1216"/>
      <c r="D1216" s="48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</row>
    <row r="1217" spans="2:22" ht="15">
      <c r="B1217" s="34"/>
      <c r="C1217"/>
      <c r="D1217" s="48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</row>
    <row r="1218" spans="2:22" ht="15">
      <c r="B1218" s="34"/>
      <c r="C1218"/>
      <c r="D1218" s="4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</row>
    <row r="1219" spans="2:22" ht="15">
      <c r="B1219" s="34"/>
      <c r="C1219"/>
      <c r="D1219" s="48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</row>
    <row r="1220" spans="2:22" ht="15">
      <c r="B1220" s="34"/>
      <c r="C1220"/>
      <c r="D1220" s="48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</row>
    <row r="1221" spans="2:22" ht="15">
      <c r="B1221" s="34"/>
      <c r="C1221"/>
      <c r="D1221" s="48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</row>
    <row r="1222" spans="2:22" ht="15">
      <c r="B1222" s="34"/>
      <c r="C1222"/>
      <c r="D1222" s="48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</row>
    <row r="1223" spans="2:22" ht="15">
      <c r="B1223" s="34"/>
      <c r="C1223"/>
      <c r="D1223" s="48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</row>
    <row r="1224" spans="2:22" ht="15">
      <c r="B1224" s="34"/>
      <c r="C1224"/>
      <c r="D1224" s="48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</row>
    <row r="1225" spans="2:22" ht="15">
      <c r="B1225" s="34"/>
      <c r="C1225"/>
      <c r="D1225" s="48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</row>
    <row r="1226" spans="2:22" ht="15">
      <c r="B1226" s="34"/>
      <c r="C1226"/>
      <c r="D1226" s="48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</row>
    <row r="1227" spans="2:22" ht="15">
      <c r="B1227" s="34"/>
      <c r="C1227"/>
      <c r="D1227" s="48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</row>
    <row r="1228" spans="2:22" ht="15">
      <c r="B1228" s="34"/>
      <c r="C1228"/>
      <c r="D1228" s="4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</row>
    <row r="1229" spans="2:22" ht="15">
      <c r="B1229" s="34"/>
      <c r="C1229"/>
      <c r="D1229" s="48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</row>
    <row r="1230" spans="2:22" ht="15">
      <c r="B1230" s="34"/>
      <c r="C1230"/>
      <c r="D1230" s="48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</row>
    <row r="1231" spans="2:22" ht="15">
      <c r="B1231" s="34"/>
      <c r="C1231"/>
      <c r="D1231" s="48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</row>
    <row r="1232" spans="2:22" ht="15">
      <c r="B1232" s="34"/>
      <c r="C1232"/>
      <c r="D1232" s="48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</row>
    <row r="1233" spans="2:22" ht="15">
      <c r="B1233" s="34"/>
      <c r="C1233"/>
      <c r="D1233" s="48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</row>
    <row r="1234" spans="2:22" ht="15">
      <c r="B1234" s="34"/>
      <c r="C1234"/>
      <c r="D1234" s="48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</row>
    <row r="1235" spans="2:22" ht="15">
      <c r="B1235" s="34"/>
      <c r="C1235"/>
      <c r="D1235" s="48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</row>
    <row r="1236" spans="2:22" ht="15">
      <c r="B1236" s="34"/>
      <c r="C1236"/>
      <c r="D1236" s="48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</row>
    <row r="1237" spans="2:22" ht="15">
      <c r="B1237" s="34"/>
      <c r="C1237"/>
      <c r="D1237" s="48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</row>
    <row r="1238" spans="2:22" ht="15">
      <c r="B1238" s="34"/>
      <c r="C1238"/>
      <c r="D1238" s="4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</row>
    <row r="1239" spans="2:22" ht="15">
      <c r="B1239" s="34"/>
      <c r="C1239"/>
      <c r="D1239" s="48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</row>
    <row r="1240" spans="2:22" ht="15">
      <c r="B1240" s="34"/>
      <c r="C1240"/>
      <c r="D1240" s="48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</row>
    <row r="1241" spans="2:22" ht="15">
      <c r="B1241" s="34"/>
      <c r="C1241"/>
      <c r="D1241" s="48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</row>
    <row r="1242" spans="2:22" ht="15">
      <c r="B1242" s="34"/>
      <c r="C1242"/>
      <c r="D1242" s="48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</row>
    <row r="1243" spans="2:22" ht="15">
      <c r="B1243" s="34"/>
      <c r="C1243"/>
      <c r="D1243" s="48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</row>
    <row r="1244" spans="2:22" ht="15">
      <c r="B1244" s="34"/>
      <c r="C1244"/>
      <c r="D1244" s="48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</row>
    <row r="1245" spans="2:22" ht="15">
      <c r="B1245" s="34"/>
      <c r="C1245"/>
      <c r="D1245" s="48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</row>
    <row r="1246" spans="2:22" ht="15">
      <c r="B1246" s="34"/>
      <c r="C1246"/>
      <c r="D1246" s="48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</row>
    <row r="1247" spans="2:22" ht="15">
      <c r="B1247" s="34"/>
      <c r="C1247"/>
      <c r="D1247" s="48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</row>
    <row r="1248" spans="2:22" ht="15">
      <c r="B1248" s="34"/>
      <c r="C1248"/>
      <c r="D1248" s="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</row>
    <row r="1249" spans="2:22" ht="15">
      <c r="B1249" s="34"/>
      <c r="C1249"/>
      <c r="D1249" s="48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</row>
    <row r="1250" spans="2:22" ht="15">
      <c r="B1250" s="34"/>
      <c r="C1250"/>
      <c r="D1250" s="48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</row>
    <row r="1251" spans="2:22" ht="15">
      <c r="B1251" s="34"/>
      <c r="C1251"/>
      <c r="D1251" s="48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</row>
    <row r="1252" spans="2:22" ht="15">
      <c r="B1252" s="34"/>
      <c r="C1252"/>
      <c r="D1252" s="48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</row>
    <row r="1253" spans="2:22" ht="15">
      <c r="B1253" s="34"/>
      <c r="C1253"/>
      <c r="D1253" s="48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</row>
    <row r="1254" spans="2:22" ht="15">
      <c r="B1254" s="34"/>
      <c r="C1254"/>
      <c r="D1254" s="48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</row>
    <row r="1255" spans="2:22" ht="15">
      <c r="B1255" s="34"/>
      <c r="C1255"/>
      <c r="D1255" s="48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</row>
    <row r="1256" spans="2:22" ht="15">
      <c r="B1256" s="34"/>
      <c r="C1256"/>
      <c r="D1256" s="48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</row>
    <row r="1257" spans="2:22" ht="15">
      <c r="B1257" s="34"/>
      <c r="C1257"/>
      <c r="D1257" s="48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</row>
    <row r="1258" spans="2:22" ht="15">
      <c r="B1258" s="34"/>
      <c r="C1258"/>
      <c r="D1258" s="4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</row>
    <row r="1259" spans="2:22" ht="15">
      <c r="B1259" s="34"/>
      <c r="C1259"/>
      <c r="D1259" s="48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</row>
    <row r="1260" spans="2:22" ht="15">
      <c r="B1260" s="34"/>
      <c r="C1260"/>
      <c r="D1260" s="48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</row>
    <row r="1261" spans="2:22" ht="15">
      <c r="B1261" s="34"/>
      <c r="C1261"/>
      <c r="D1261" s="48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</row>
    <row r="1262" spans="2:22" ht="15">
      <c r="B1262" s="34"/>
      <c r="C1262"/>
      <c r="D1262" s="48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</row>
    <row r="1263" spans="2:22" ht="15">
      <c r="B1263" s="34"/>
      <c r="C1263"/>
      <c r="D1263" s="48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</row>
    <row r="1264" spans="2:22" ht="15">
      <c r="B1264" s="34"/>
      <c r="C1264"/>
      <c r="D1264" s="48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</row>
    <row r="1265" spans="2:22" ht="15">
      <c r="B1265" s="34"/>
      <c r="C1265"/>
      <c r="D1265" s="48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</row>
    <row r="1266" spans="2:22" ht="15">
      <c r="B1266" s="34"/>
      <c r="C1266"/>
      <c r="D1266" s="48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</row>
    <row r="1267" spans="2:22" ht="15">
      <c r="B1267" s="34"/>
      <c r="C1267"/>
      <c r="D1267" s="48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</row>
    <row r="1268" spans="2:22" ht="15">
      <c r="B1268" s="34"/>
      <c r="C1268"/>
      <c r="D1268" s="4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</row>
    <row r="1269" spans="2:22" ht="15">
      <c r="B1269" s="34"/>
      <c r="C1269"/>
      <c r="D1269" s="48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</row>
    <row r="1270" spans="2:22" ht="15">
      <c r="B1270" s="34"/>
      <c r="C1270"/>
      <c r="D1270" s="48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</row>
    <row r="1271" spans="2:22" ht="15">
      <c r="B1271" s="34"/>
      <c r="C1271"/>
      <c r="D1271" s="48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</row>
    <row r="1272" spans="2:22" ht="15">
      <c r="B1272" s="34"/>
      <c r="C1272"/>
      <c r="D1272" s="48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</row>
    <row r="1273" spans="2:22" ht="15">
      <c r="B1273" s="34"/>
      <c r="C1273"/>
      <c r="D1273" s="48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</row>
    <row r="1274" spans="2:22" ht="15">
      <c r="B1274" s="34"/>
      <c r="C1274"/>
      <c r="D1274" s="48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</row>
    <row r="1275" spans="2:22" ht="15">
      <c r="B1275" s="34"/>
      <c r="C1275"/>
      <c r="D1275" s="48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</row>
    <row r="1276" spans="2:22" ht="15">
      <c r="B1276" s="34"/>
      <c r="C1276"/>
      <c r="D1276" s="48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</row>
    <row r="1277" spans="2:22" ht="15">
      <c r="B1277" s="34"/>
      <c r="C1277"/>
      <c r="D1277" s="48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</row>
    <row r="1278" spans="2:22" ht="15">
      <c r="B1278" s="34"/>
      <c r="C1278"/>
      <c r="D1278" s="4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</row>
    <row r="1279" spans="2:22" ht="15">
      <c r="B1279" s="34"/>
      <c r="C1279"/>
      <c r="D1279" s="48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</row>
    <row r="1280" spans="2:22" ht="15">
      <c r="B1280" s="34"/>
      <c r="C1280"/>
      <c r="D1280" s="48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</row>
    <row r="1281" spans="2:22" ht="15">
      <c r="B1281" s="34"/>
      <c r="C1281"/>
      <c r="D1281" s="48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</row>
    <row r="1282" spans="2:22" ht="15">
      <c r="B1282" s="34"/>
      <c r="C1282"/>
      <c r="D1282" s="48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</row>
    <row r="1283" spans="2:22" ht="15">
      <c r="B1283" s="34"/>
      <c r="C1283"/>
      <c r="D1283" s="48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</row>
    <row r="1284" spans="2:22" ht="15">
      <c r="B1284" s="34"/>
      <c r="C1284"/>
      <c r="D1284" s="48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</row>
    <row r="1285" spans="2:22" ht="15">
      <c r="B1285" s="34"/>
      <c r="C1285"/>
      <c r="D1285" s="48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</row>
    <row r="1286" spans="2:22" ht="15">
      <c r="B1286" s="34"/>
      <c r="C1286"/>
      <c r="D1286" s="48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</row>
    <row r="1287" spans="2:22" ht="15">
      <c r="B1287" s="34"/>
      <c r="C1287"/>
      <c r="D1287" s="48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</row>
    <row r="1288" spans="2:22" ht="15">
      <c r="B1288" s="34"/>
      <c r="C1288"/>
      <c r="D1288" s="4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</row>
    <row r="1289" spans="2:22" ht="15">
      <c r="B1289" s="34"/>
      <c r="C1289"/>
      <c r="D1289" s="48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</row>
    <row r="1290" spans="2:22" ht="15">
      <c r="B1290" s="34"/>
      <c r="C1290"/>
      <c r="D1290" s="48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</row>
    <row r="1291" spans="2:22" ht="15">
      <c r="B1291" s="34"/>
      <c r="C1291"/>
      <c r="D1291" s="48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</row>
    <row r="1292" spans="2:22" ht="15">
      <c r="B1292" s="34"/>
      <c r="C1292"/>
      <c r="D1292" s="48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</row>
    <row r="1293" spans="2:22" ht="15">
      <c r="B1293" s="34"/>
      <c r="C1293"/>
      <c r="D1293" s="48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</row>
    <row r="1294" spans="2:22" ht="15">
      <c r="B1294" s="34"/>
      <c r="C1294"/>
      <c r="D1294" s="48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</row>
    <row r="1295" spans="2:22" ht="15">
      <c r="B1295" s="34"/>
      <c r="C1295"/>
      <c r="D1295" s="48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</row>
    <row r="1296" spans="2:22" ht="15">
      <c r="B1296" s="34"/>
      <c r="C1296"/>
      <c r="D1296" s="48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</row>
    <row r="1297" spans="2:22" ht="15">
      <c r="B1297" s="34"/>
      <c r="C1297"/>
      <c r="D1297" s="48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</row>
    <row r="1298" spans="2:22" ht="15">
      <c r="B1298" s="34"/>
      <c r="C1298"/>
      <c r="D1298" s="4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</row>
    <row r="1299" spans="2:22" ht="15">
      <c r="B1299" s="34"/>
      <c r="C1299"/>
      <c r="D1299" s="48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</row>
    <row r="1300" spans="2:22" ht="15">
      <c r="B1300" s="34"/>
      <c r="C1300"/>
      <c r="D1300" s="48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</row>
    <row r="1301" spans="2:22" ht="15">
      <c r="B1301" s="34"/>
      <c r="C1301"/>
      <c r="D1301" s="48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</row>
    <row r="1302" spans="2:22" ht="15">
      <c r="B1302" s="34"/>
      <c r="C1302"/>
      <c r="D1302" s="48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</row>
    <row r="1303" spans="2:22" ht="15">
      <c r="B1303" s="34"/>
      <c r="C1303"/>
      <c r="D1303" s="48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</row>
    <row r="1304" spans="2:22" ht="15">
      <c r="B1304" s="34"/>
      <c r="C1304"/>
      <c r="D1304" s="48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</row>
    <row r="1305" spans="2:22" ht="15">
      <c r="B1305" s="34"/>
      <c r="C1305"/>
      <c r="D1305" s="48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</row>
    <row r="1306" spans="2:22" ht="15">
      <c r="B1306" s="34"/>
      <c r="C1306"/>
      <c r="D1306" s="48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</row>
    <row r="1307" spans="2:22" ht="15">
      <c r="B1307" s="34"/>
      <c r="C1307"/>
      <c r="D1307" s="48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</row>
    <row r="1308" spans="2:22" ht="15">
      <c r="B1308" s="34"/>
      <c r="C1308"/>
      <c r="D1308" s="4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</row>
    <row r="1309" spans="2:22" ht="15">
      <c r="B1309" s="34"/>
      <c r="C1309"/>
      <c r="D1309" s="48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</row>
    <row r="1310" spans="2:22" ht="15">
      <c r="B1310" s="34"/>
      <c r="C1310"/>
      <c r="D1310" s="48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</row>
    <row r="1311" spans="2:22" ht="15">
      <c r="B1311" s="34"/>
      <c r="C1311"/>
      <c r="D1311" s="48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</row>
    <row r="1312" spans="2:22" ht="15">
      <c r="B1312" s="34"/>
      <c r="C1312"/>
      <c r="D1312" s="48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</row>
    <row r="1313" spans="2:22" ht="15">
      <c r="B1313" s="34"/>
      <c r="C1313"/>
      <c r="D1313" s="48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</row>
    <row r="1314" spans="2:22" ht="15">
      <c r="B1314" s="34"/>
      <c r="C1314"/>
      <c r="D1314" s="48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</row>
    <row r="1315" spans="2:22" ht="15">
      <c r="B1315" s="34"/>
      <c r="C1315"/>
      <c r="D1315" s="48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</row>
    <row r="1316" spans="2:22" ht="15">
      <c r="B1316" s="34"/>
      <c r="C1316"/>
      <c r="D1316" s="48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</row>
    <row r="1317" spans="2:22" ht="15">
      <c r="B1317" s="34"/>
      <c r="C1317"/>
      <c r="D1317" s="48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</row>
    <row r="1318" spans="2:22" ht="15">
      <c r="B1318" s="34"/>
      <c r="C1318"/>
      <c r="D1318" s="4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</row>
    <row r="1319" spans="2:22" ht="15">
      <c r="B1319" s="34"/>
      <c r="C1319"/>
      <c r="D1319" s="48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</row>
    <row r="1320" spans="2:22" ht="15">
      <c r="B1320" s="34"/>
      <c r="C1320"/>
      <c r="D1320" s="48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</row>
    <row r="1321" spans="2:22" ht="15">
      <c r="B1321" s="34"/>
      <c r="C1321"/>
      <c r="D1321" s="48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</row>
    <row r="1322" spans="2:22" ht="15">
      <c r="B1322" s="34"/>
      <c r="C1322"/>
      <c r="D1322" s="48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</row>
    <row r="1323" spans="2:22" ht="15">
      <c r="B1323" s="34"/>
      <c r="C1323"/>
      <c r="D1323" s="48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</row>
    <row r="1324" spans="2:22" ht="15">
      <c r="B1324" s="34"/>
      <c r="C1324"/>
      <c r="D1324" s="48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</row>
    <row r="1325" spans="2:22" ht="15">
      <c r="B1325" s="34"/>
      <c r="C1325"/>
      <c r="D1325" s="48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</row>
    <row r="1326" spans="2:22" ht="15">
      <c r="B1326" s="34"/>
      <c r="C1326"/>
      <c r="D1326" s="48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</row>
    <row r="1327" spans="2:22" ht="15">
      <c r="B1327" s="34"/>
      <c r="C1327"/>
      <c r="D1327" s="48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</row>
    <row r="1328" spans="2:22" ht="15">
      <c r="B1328" s="34"/>
      <c r="C1328"/>
      <c r="D1328" s="4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</row>
    <row r="1329" spans="2:22" ht="15">
      <c r="B1329" s="34"/>
      <c r="C1329"/>
      <c r="D1329" s="48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</row>
    <row r="1330" spans="2:22" ht="15">
      <c r="B1330" s="34"/>
      <c r="C1330"/>
      <c r="D1330" s="48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</row>
    <row r="1331" spans="2:22" ht="15">
      <c r="B1331" s="34"/>
      <c r="C1331"/>
      <c r="D1331" s="48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</row>
    <row r="1332" spans="2:22" ht="15">
      <c r="B1332" s="34"/>
      <c r="C1332"/>
      <c r="D1332" s="48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</row>
    <row r="1333" spans="2:22" ht="15">
      <c r="B1333" s="34"/>
      <c r="C1333"/>
      <c r="D1333" s="48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</row>
    <row r="1334" spans="2:22" ht="15">
      <c r="B1334" s="34"/>
      <c r="C1334"/>
      <c r="D1334" s="48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</row>
    <row r="1335" spans="2:22" ht="15">
      <c r="B1335" s="34"/>
      <c r="C1335"/>
      <c r="D1335" s="48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</row>
    <row r="1336" spans="2:22" ht="15">
      <c r="B1336" s="34"/>
      <c r="C1336"/>
      <c r="D1336" s="48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</row>
    <row r="1337" spans="2:22" ht="15">
      <c r="B1337" s="34"/>
      <c r="C1337"/>
      <c r="D1337" s="48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</row>
    <row r="1338" spans="2:22" ht="15">
      <c r="B1338" s="34"/>
      <c r="C1338"/>
      <c r="D1338" s="4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</row>
    <row r="1339" spans="2:22" ht="15">
      <c r="B1339" s="34"/>
      <c r="C1339"/>
      <c r="D1339" s="48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</row>
    <row r="1340" spans="2:22" ht="15">
      <c r="B1340" s="34"/>
      <c r="C1340"/>
      <c r="D1340" s="48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</row>
    <row r="1341" spans="2:22" ht="15">
      <c r="B1341" s="34"/>
      <c r="C1341"/>
      <c r="D1341" s="48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</row>
    <row r="1342" spans="2:22" ht="15">
      <c r="B1342" s="34"/>
      <c r="C1342"/>
      <c r="D1342" s="48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</row>
    <row r="1343" spans="2:22" ht="15">
      <c r="B1343" s="34"/>
      <c r="C1343"/>
      <c r="D1343" s="48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</row>
    <row r="1344" spans="2:22" ht="15">
      <c r="B1344" s="34"/>
      <c r="C1344"/>
      <c r="D1344" s="48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</row>
    <row r="1345" spans="2:22" ht="15">
      <c r="B1345" s="34"/>
      <c r="C1345"/>
      <c r="D1345" s="48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</row>
    <row r="1346" spans="2:22" ht="15">
      <c r="B1346" s="34"/>
      <c r="C1346"/>
      <c r="D1346" s="48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</row>
    <row r="1347" spans="2:22" ht="15">
      <c r="B1347" s="34"/>
      <c r="C1347"/>
      <c r="D1347" s="48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</row>
    <row r="1348" spans="2:22" ht="15">
      <c r="B1348" s="34"/>
      <c r="C1348"/>
      <c r="D1348" s="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</row>
    <row r="1349" spans="2:22" ht="15">
      <c r="B1349" s="34"/>
      <c r="C1349"/>
      <c r="D1349" s="48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</row>
    <row r="1350" spans="2:22" ht="15">
      <c r="B1350" s="34"/>
      <c r="C1350"/>
      <c r="D1350" s="48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</row>
    <row r="1351" spans="2:22" ht="15">
      <c r="B1351" s="34"/>
      <c r="C1351"/>
      <c r="D1351" s="48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</row>
    <row r="1352" spans="2:22" ht="15">
      <c r="B1352" s="34"/>
      <c r="C1352"/>
      <c r="D1352" s="48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</row>
    <row r="1353" spans="2:22" ht="15">
      <c r="B1353" s="34"/>
      <c r="C1353"/>
      <c r="D1353" s="48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</row>
    <row r="1354" spans="2:22" ht="15">
      <c r="B1354" s="34"/>
      <c r="C1354"/>
      <c r="D1354" s="48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</row>
    <row r="1355" spans="2:22" ht="15">
      <c r="B1355" s="34"/>
      <c r="C1355"/>
      <c r="D1355" s="48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</row>
    <row r="1356" spans="2:22" ht="15">
      <c r="B1356" s="34"/>
      <c r="C1356"/>
      <c r="D1356" s="48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</row>
    <row r="1357" spans="2:22" ht="15">
      <c r="B1357" s="34"/>
      <c r="C1357"/>
      <c r="D1357" s="48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</row>
    <row r="1358" spans="2:22" ht="15">
      <c r="B1358" s="34"/>
      <c r="C1358"/>
      <c r="D1358" s="4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</row>
    <row r="1359" spans="2:22" ht="15">
      <c r="B1359" s="34"/>
      <c r="C1359"/>
      <c r="D1359" s="48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</row>
    <row r="1360" spans="2:22" ht="15">
      <c r="B1360" s="34"/>
      <c r="C1360"/>
      <c r="D1360" s="48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</row>
    <row r="1361" spans="2:22" ht="15">
      <c r="B1361" s="34"/>
      <c r="C1361"/>
      <c r="D1361" s="48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</row>
    <row r="1362" spans="2:22" ht="15">
      <c r="B1362" s="34"/>
      <c r="C1362"/>
      <c r="D1362" s="48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</row>
    <row r="1363" spans="2:22" ht="15">
      <c r="B1363" s="34"/>
      <c r="C1363"/>
      <c r="D1363" s="48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</row>
    <row r="1364" spans="2:22" ht="15">
      <c r="B1364" s="34"/>
      <c r="C1364"/>
      <c r="D1364" s="48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</row>
    <row r="1365" spans="2:22" ht="15">
      <c r="B1365" s="34"/>
      <c r="C1365"/>
      <c r="D1365" s="48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</row>
    <row r="1366" spans="2:22" ht="15">
      <c r="B1366" s="34"/>
      <c r="C1366"/>
      <c r="D1366" s="48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</row>
    <row r="1367" spans="2:22" ht="15">
      <c r="B1367" s="34"/>
      <c r="C1367"/>
      <c r="D1367" s="48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</row>
    <row r="1368" spans="2:22" ht="15">
      <c r="B1368" s="34"/>
      <c r="C1368"/>
      <c r="D1368" s="4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</row>
    <row r="1369" spans="2:22" ht="15">
      <c r="B1369" s="34"/>
      <c r="C1369"/>
      <c r="D1369" s="48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</row>
    <row r="1370" spans="2:22" ht="15">
      <c r="B1370" s="34"/>
      <c r="C1370"/>
      <c r="D1370" s="48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</row>
    <row r="1371" spans="2:22" ht="15">
      <c r="B1371" s="34"/>
      <c r="C1371"/>
      <c r="D1371" s="48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</row>
    <row r="1372" spans="2:22" ht="15">
      <c r="B1372" s="34"/>
      <c r="C1372"/>
      <c r="D1372" s="48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</row>
    <row r="1373" spans="2:22" ht="15">
      <c r="B1373" s="34"/>
      <c r="C1373"/>
      <c r="D1373" s="48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</row>
    <row r="1374" spans="2:22" ht="15">
      <c r="B1374" s="34"/>
      <c r="C1374"/>
      <c r="D1374" s="48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</row>
    <row r="1375" spans="2:22" ht="15">
      <c r="B1375" s="34"/>
      <c r="C1375"/>
      <c r="D1375" s="48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</row>
    <row r="1376" spans="2:22" ht="15">
      <c r="B1376" s="34"/>
      <c r="C1376"/>
      <c r="D1376" s="48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</row>
    <row r="1377" spans="2:22" ht="15">
      <c r="B1377" s="34"/>
      <c r="C1377"/>
      <c r="D1377" s="48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</row>
    <row r="1378" spans="2:22" ht="15">
      <c r="B1378" s="34"/>
      <c r="C1378"/>
      <c r="D1378" s="4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</row>
    <row r="1379" spans="2:22" ht="15">
      <c r="B1379" s="34"/>
      <c r="C1379"/>
      <c r="D1379" s="48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</row>
    <row r="1380" spans="2:22" ht="15">
      <c r="B1380" s="34"/>
      <c r="C1380"/>
      <c r="D1380" s="48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</row>
    <row r="1381" spans="2:22" ht="15">
      <c r="B1381" s="34"/>
      <c r="C1381"/>
      <c r="D1381" s="48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</row>
    <row r="1382" spans="2:22" ht="15">
      <c r="B1382" s="34"/>
      <c r="C1382"/>
      <c r="D1382" s="48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</row>
    <row r="1383" spans="2:22" ht="15">
      <c r="B1383" s="34"/>
      <c r="C1383"/>
      <c r="D1383" s="48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</row>
    <row r="1384" spans="2:22" ht="15">
      <c r="B1384" s="34"/>
      <c r="C1384"/>
      <c r="D1384" s="48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</row>
    <row r="1385" spans="2:22" ht="15">
      <c r="B1385" s="34"/>
      <c r="C1385"/>
      <c r="D1385" s="48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</row>
    <row r="1386" spans="2:22" ht="15">
      <c r="B1386" s="34"/>
      <c r="C1386"/>
      <c r="D1386" s="48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</row>
    <row r="1387" spans="2:22" ht="15">
      <c r="B1387" s="34"/>
      <c r="C1387"/>
      <c r="D1387" s="48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</row>
    <row r="1388" spans="2:22" ht="15">
      <c r="B1388" s="34"/>
      <c r="C1388"/>
      <c r="D1388" s="4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</row>
    <row r="1389" spans="2:22" ht="15">
      <c r="B1389" s="34"/>
      <c r="C1389"/>
      <c r="D1389" s="48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</row>
    <row r="1390" spans="2:22" ht="15">
      <c r="B1390" s="34"/>
      <c r="C1390"/>
      <c r="D1390" s="48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</row>
    <row r="1391" spans="2:22" ht="15">
      <c r="B1391" s="34"/>
      <c r="C1391"/>
      <c r="D1391" s="48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</row>
    <row r="1392" spans="2:22" ht="15">
      <c r="B1392" s="34"/>
      <c r="C1392"/>
      <c r="D1392" s="48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</row>
    <row r="1393" spans="2:22" ht="15">
      <c r="B1393" s="34"/>
      <c r="C1393"/>
      <c r="D1393" s="48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</row>
    <row r="1394" spans="2:22" ht="15">
      <c r="B1394" s="34"/>
      <c r="C1394"/>
      <c r="D1394" s="48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</row>
    <row r="1395" spans="2:22" ht="15">
      <c r="B1395" s="34"/>
      <c r="C1395"/>
      <c r="D1395" s="48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</row>
    <row r="1396" spans="2:22" ht="15">
      <c r="B1396" s="34"/>
      <c r="C1396"/>
      <c r="D1396" s="48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</row>
    <row r="1397" spans="2:22" ht="15">
      <c r="B1397" s="34"/>
      <c r="C1397"/>
      <c r="D1397" s="48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</row>
    <row r="1398" spans="2:22" ht="15">
      <c r="B1398" s="34"/>
      <c r="C1398"/>
      <c r="D1398" s="4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</row>
    <row r="1399" spans="2:22" ht="15">
      <c r="B1399" s="34"/>
      <c r="C1399"/>
      <c r="D1399" s="48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</row>
    <row r="1400" spans="2:22" ht="15">
      <c r="B1400" s="34"/>
      <c r="C1400"/>
      <c r="D1400" s="48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</row>
    <row r="1401" spans="2:22" ht="15">
      <c r="B1401" s="34"/>
      <c r="C1401"/>
      <c r="D1401" s="48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</row>
    <row r="1402" spans="2:22" ht="15">
      <c r="B1402" s="34"/>
      <c r="C1402"/>
      <c r="D1402" s="48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</row>
    <row r="1403" spans="2:22" ht="15">
      <c r="B1403" s="34"/>
      <c r="C1403"/>
      <c r="D1403" s="48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</row>
    <row r="1404" spans="2:22" ht="15">
      <c r="B1404" s="34"/>
      <c r="C1404"/>
      <c r="D1404" s="48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</row>
    <row r="1405" spans="2:22" ht="15">
      <c r="B1405" s="34"/>
      <c r="C1405"/>
      <c r="D1405" s="48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</row>
    <row r="1406" spans="2:22" ht="15">
      <c r="B1406" s="34"/>
      <c r="C1406"/>
      <c r="D1406" s="48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</row>
    <row r="1407" spans="2:22" ht="15">
      <c r="B1407" s="34"/>
      <c r="C1407"/>
      <c r="D1407" s="48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</row>
    <row r="1408" spans="2:22" ht="15">
      <c r="B1408" s="34"/>
      <c r="C1408"/>
      <c r="D1408" s="4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</row>
    <row r="1409" spans="2:22" ht="15">
      <c r="B1409" s="34"/>
      <c r="C1409"/>
      <c r="D1409" s="48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</row>
    <row r="1410" spans="2:22" ht="15">
      <c r="B1410" s="34"/>
      <c r="C1410"/>
      <c r="D1410" s="48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</row>
    <row r="1411" spans="2:22" ht="15">
      <c r="B1411" s="34"/>
      <c r="C1411"/>
      <c r="D1411" s="48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</row>
    <row r="1412" spans="2:22" ht="15">
      <c r="B1412" s="34"/>
      <c r="C1412"/>
      <c r="D1412" s="48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</row>
    <row r="1413" spans="2:22" ht="15">
      <c r="B1413" s="34"/>
      <c r="C1413"/>
      <c r="D1413" s="48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</row>
    <row r="1414" spans="2:22" ht="15">
      <c r="B1414" s="34"/>
      <c r="C1414"/>
      <c r="D1414" s="48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</row>
    <row r="1415" spans="2:22" ht="15">
      <c r="B1415" s="34"/>
      <c r="C1415"/>
      <c r="D1415" s="48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</row>
    <row r="1416" spans="2:22" ht="15">
      <c r="B1416" s="34"/>
      <c r="C1416"/>
      <c r="D1416" s="48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</row>
    <row r="1417" spans="2:22" ht="15">
      <c r="B1417" s="34"/>
      <c r="C1417"/>
      <c r="D1417" s="48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</row>
    <row r="1418" spans="2:22" ht="15">
      <c r="B1418" s="34"/>
      <c r="C1418"/>
      <c r="D1418" s="4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</row>
    <row r="1419" spans="2:22" ht="15">
      <c r="B1419" s="34"/>
      <c r="C1419"/>
      <c r="D1419" s="48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</row>
    <row r="1420" spans="2:22" ht="15">
      <c r="B1420" s="34"/>
      <c r="C1420"/>
      <c r="D1420" s="48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</row>
    <row r="1421" spans="2:22" ht="15">
      <c r="B1421" s="34"/>
      <c r="C1421"/>
      <c r="D1421" s="48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</row>
    <row r="1422" spans="2:22" ht="15">
      <c r="B1422" s="34"/>
      <c r="C1422"/>
      <c r="D1422" s="48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</row>
    <row r="1423" spans="2:22" ht="15">
      <c r="B1423" s="34"/>
      <c r="C1423"/>
      <c r="D1423" s="48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</row>
    <row r="1424" spans="2:22" ht="15">
      <c r="B1424" s="34"/>
      <c r="C1424"/>
      <c r="D1424" s="48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</row>
    <row r="1425" spans="2:22" ht="15">
      <c r="B1425" s="34"/>
      <c r="C1425"/>
      <c r="D1425" s="48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</row>
    <row r="1426" spans="2:22" ht="15">
      <c r="B1426" s="34"/>
      <c r="C1426"/>
      <c r="D1426" s="48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</row>
    <row r="1427" spans="2:22" ht="15">
      <c r="B1427" s="34"/>
      <c r="C1427"/>
      <c r="D1427" s="48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</row>
    <row r="1428" spans="2:22" ht="15">
      <c r="B1428" s="34"/>
      <c r="C1428"/>
      <c r="D1428" s="4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</row>
    <row r="1429" spans="2:22" ht="15">
      <c r="B1429" s="34"/>
      <c r="C1429"/>
      <c r="D1429" s="48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</row>
    <row r="1430" spans="2:22" ht="15">
      <c r="B1430" s="34"/>
      <c r="C1430"/>
      <c r="D1430" s="48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</row>
    <row r="1431" spans="2:22" ht="15">
      <c r="B1431" s="34"/>
      <c r="C1431"/>
      <c r="D1431" s="48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</row>
    <row r="1432" spans="2:22" ht="15">
      <c r="B1432" s="34"/>
      <c r="C1432"/>
      <c r="D1432" s="48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</row>
    <row r="1433" spans="2:22" ht="15">
      <c r="B1433" s="34"/>
      <c r="C1433"/>
      <c r="D1433" s="48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</row>
    <row r="1434" spans="2:22" ht="15">
      <c r="B1434" s="34"/>
      <c r="C1434"/>
      <c r="D1434" s="48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</row>
    <row r="1435" spans="2:22" ht="15">
      <c r="B1435" s="34"/>
      <c r="C1435"/>
      <c r="D1435" s="48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</row>
    <row r="1436" spans="2:22" ht="15">
      <c r="B1436" s="34"/>
      <c r="C1436"/>
      <c r="D1436" s="48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</row>
    <row r="1437" spans="2:22" ht="15">
      <c r="B1437" s="34"/>
      <c r="C1437"/>
      <c r="D1437" s="48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</row>
    <row r="1438" spans="2:22" ht="15">
      <c r="B1438" s="34"/>
      <c r="C1438"/>
      <c r="D1438" s="4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</row>
    <row r="1439" spans="2:22" ht="15">
      <c r="B1439" s="34"/>
      <c r="C1439"/>
      <c r="D1439" s="48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</row>
    <row r="1440" spans="2:22" ht="15">
      <c r="B1440" s="34"/>
      <c r="C1440"/>
      <c r="D1440" s="48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</row>
    <row r="1441" spans="2:22" ht="15">
      <c r="B1441" s="34"/>
      <c r="C1441"/>
      <c r="D1441" s="48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</row>
    <row r="1442" spans="2:22" ht="15">
      <c r="B1442" s="34"/>
      <c r="C1442"/>
      <c r="D1442" s="48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</row>
    <row r="1443" spans="2:22" ht="15">
      <c r="B1443" s="34"/>
      <c r="C1443"/>
      <c r="D1443" s="48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</row>
    <row r="1444" spans="2:22" ht="15">
      <c r="B1444" s="34"/>
      <c r="C1444"/>
      <c r="D1444" s="48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</row>
    <row r="1445" spans="2:22" ht="15">
      <c r="B1445" s="34"/>
      <c r="C1445"/>
      <c r="D1445" s="48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</row>
    <row r="1446" spans="2:22" ht="15">
      <c r="B1446" s="34"/>
      <c r="C1446"/>
      <c r="D1446" s="48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</row>
    <row r="1447" spans="2:22" ht="15">
      <c r="B1447" s="34"/>
      <c r="C1447"/>
      <c r="D1447" s="48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</row>
    <row r="1448" spans="2:22" ht="15">
      <c r="B1448" s="34"/>
      <c r="C1448"/>
      <c r="D1448" s="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</row>
    <row r="1449" spans="2:22" ht="15">
      <c r="B1449" s="34"/>
      <c r="C1449"/>
      <c r="D1449" s="48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</row>
    <row r="1450" spans="2:22" ht="15">
      <c r="B1450" s="34"/>
      <c r="C1450"/>
      <c r="D1450" s="48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</row>
    <row r="1451" spans="2:22" ht="15">
      <c r="B1451" s="34"/>
      <c r="C1451"/>
      <c r="D1451" s="48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</row>
    <row r="1452" spans="2:22" ht="15">
      <c r="B1452" s="34"/>
      <c r="C1452"/>
      <c r="D1452" s="48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</row>
    <row r="1453" spans="2:22" ht="15">
      <c r="B1453" s="34"/>
      <c r="C1453"/>
      <c r="D1453" s="48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</row>
    <row r="1454" spans="2:22" ht="15">
      <c r="B1454" s="34"/>
      <c r="C1454"/>
      <c r="D1454" s="48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</row>
    <row r="1455" spans="2:22" ht="15">
      <c r="B1455" s="34"/>
      <c r="C1455"/>
      <c r="D1455" s="48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</row>
    <row r="1456" spans="2:22" ht="15">
      <c r="B1456" s="34"/>
      <c r="C1456"/>
      <c r="D1456" s="48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</row>
    <row r="1457" spans="2:22" ht="15">
      <c r="B1457" s="34"/>
      <c r="C1457"/>
      <c r="D1457" s="48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</row>
    <row r="1458" spans="2:22" ht="15">
      <c r="B1458" s="34"/>
      <c r="C1458"/>
      <c r="D1458" s="4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</row>
    <row r="1459" spans="2:22" ht="15">
      <c r="B1459" s="34"/>
      <c r="C1459"/>
      <c r="D1459" s="48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</row>
    <row r="1460" spans="2:22" ht="15">
      <c r="B1460" s="34"/>
      <c r="C1460"/>
      <c r="D1460" s="48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</row>
    <row r="1461" spans="2:22" ht="15">
      <c r="B1461" s="34"/>
      <c r="C1461"/>
      <c r="D1461" s="48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</row>
    <row r="1462" spans="2:22" ht="15">
      <c r="B1462" s="34"/>
      <c r="C1462"/>
      <c r="D1462" s="48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</row>
    <row r="1463" spans="2:22" ht="15">
      <c r="B1463" s="34"/>
      <c r="C1463"/>
      <c r="D1463" s="48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</row>
    <row r="1464" spans="2:22" ht="15">
      <c r="B1464" s="34"/>
      <c r="C1464"/>
      <c r="D1464" s="48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</row>
    <row r="1465" spans="2:22" ht="15">
      <c r="B1465" s="34"/>
      <c r="C1465"/>
      <c r="D1465" s="48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</row>
    <row r="1466" spans="2:22" ht="15">
      <c r="B1466" s="34"/>
      <c r="C1466"/>
      <c r="D1466" s="48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</row>
    <row r="1467" spans="2:22" ht="15">
      <c r="B1467" s="34"/>
      <c r="C1467"/>
      <c r="D1467" s="48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</row>
    <row r="1468" spans="2:22" ht="15">
      <c r="B1468" s="34"/>
      <c r="C1468"/>
      <c r="D1468" s="4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</row>
    <row r="1469" spans="2:22" ht="15">
      <c r="B1469" s="34"/>
      <c r="C1469"/>
      <c r="D1469" s="48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</row>
    <row r="1470" spans="2:22" ht="15">
      <c r="B1470" s="34"/>
      <c r="C1470"/>
      <c r="D1470" s="48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</row>
    <row r="1471" spans="2:22" ht="15">
      <c r="B1471" s="34"/>
      <c r="C1471"/>
      <c r="D1471" s="48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</row>
    <row r="1472" spans="2:22" ht="15">
      <c r="B1472" s="34"/>
      <c r="C1472"/>
      <c r="D1472" s="48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</row>
    <row r="1473" spans="2:22" ht="15">
      <c r="B1473" s="34"/>
      <c r="C1473"/>
      <c r="D1473" s="48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</row>
    <row r="1474" spans="2:22" ht="15">
      <c r="B1474" s="34"/>
      <c r="C1474"/>
      <c r="D1474" s="48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</row>
    <row r="1475" spans="2:22" ht="15">
      <c r="B1475" s="34"/>
      <c r="C1475"/>
      <c r="D1475" s="48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</row>
    <row r="1476" spans="2:22" ht="15">
      <c r="B1476" s="34"/>
      <c r="C1476"/>
      <c r="D1476" s="48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</row>
    <row r="1477" spans="2:22" ht="15">
      <c r="B1477" s="34"/>
      <c r="C1477"/>
      <c r="D1477" s="48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</row>
    <row r="1478" spans="2:22" ht="15">
      <c r="B1478" s="34"/>
      <c r="C1478"/>
      <c r="D1478" s="4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</row>
    <row r="1479" spans="2:22" ht="15">
      <c r="B1479" s="34"/>
      <c r="C1479"/>
      <c r="D1479" s="48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</row>
    <row r="1480" spans="2:22" ht="15">
      <c r="B1480" s="34"/>
      <c r="C1480"/>
      <c r="D1480" s="48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</row>
    <row r="1481" spans="2:22" ht="15">
      <c r="B1481" s="34"/>
      <c r="C1481"/>
      <c r="D1481" s="48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</row>
    <row r="1482" spans="2:22" ht="15">
      <c r="B1482" s="34"/>
      <c r="C1482"/>
      <c r="D1482" s="48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</row>
    <row r="1483" spans="2:22" ht="15">
      <c r="B1483" s="34"/>
      <c r="C1483"/>
      <c r="D1483" s="48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</row>
    <row r="1484" spans="2:22" ht="15">
      <c r="B1484" s="34"/>
      <c r="C1484"/>
      <c r="D1484" s="48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</row>
    <row r="1485" spans="2:22" ht="15">
      <c r="B1485" s="34"/>
      <c r="C1485"/>
      <c r="D1485" s="48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</row>
    <row r="1486" spans="2:22" ht="15">
      <c r="B1486" s="34"/>
      <c r="C1486"/>
      <c r="D1486" s="48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</row>
    <row r="1487" spans="2:22" ht="15">
      <c r="B1487" s="34"/>
      <c r="C1487"/>
      <c r="D1487" s="48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</row>
    <row r="1488" spans="2:22" ht="15">
      <c r="B1488" s="34"/>
      <c r="C1488"/>
      <c r="D1488" s="4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</row>
    <row r="1489" spans="2:22" ht="15">
      <c r="B1489" s="34"/>
      <c r="C1489"/>
      <c r="D1489" s="48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</row>
    <row r="1490" spans="2:22" ht="15">
      <c r="B1490" s="34"/>
      <c r="C1490"/>
      <c r="D1490" s="48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</row>
    <row r="1491" spans="2:22" ht="15">
      <c r="B1491" s="34"/>
      <c r="C1491"/>
      <c r="D1491" s="48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</row>
    <row r="1492" spans="2:22" ht="15">
      <c r="B1492" s="34"/>
      <c r="C1492"/>
      <c r="D1492" s="48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</row>
    <row r="1493" spans="2:22" ht="15">
      <c r="B1493" s="34"/>
      <c r="C1493"/>
      <c r="D1493" s="48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</row>
    <row r="1494" spans="2:22" ht="15">
      <c r="B1494" s="34"/>
      <c r="C1494"/>
      <c r="D1494" s="48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</row>
    <row r="1495" spans="2:22" ht="15">
      <c r="B1495" s="34"/>
      <c r="C1495"/>
      <c r="D1495" s="48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</row>
    <row r="1496" spans="2:22" ht="15">
      <c r="B1496" s="34"/>
      <c r="C1496"/>
      <c r="D1496" s="48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</row>
    <row r="1497" spans="2:22" ht="15">
      <c r="B1497" s="34"/>
      <c r="C1497"/>
      <c r="D1497" s="48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</row>
    <row r="1498" spans="2:22" ht="15">
      <c r="B1498" s="34"/>
      <c r="C1498"/>
      <c r="D1498" s="4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</row>
    <row r="1499" spans="2:22" ht="15">
      <c r="B1499" s="34"/>
      <c r="C1499"/>
      <c r="D1499" s="48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</row>
    <row r="1500" spans="2:22" ht="15">
      <c r="B1500" s="34"/>
      <c r="C1500"/>
      <c r="D1500" s="48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</row>
    <row r="1501" spans="2:22" ht="15">
      <c r="B1501" s="34"/>
      <c r="C1501"/>
      <c r="D1501" s="48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</row>
    <row r="1502" spans="2:22" ht="15">
      <c r="B1502" s="34"/>
      <c r="C1502"/>
      <c r="D1502" s="48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</row>
    <row r="1503" spans="2:22" ht="15">
      <c r="B1503" s="34"/>
      <c r="C1503"/>
      <c r="D1503" s="48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</row>
    <row r="1504" spans="2:22" ht="15">
      <c r="B1504" s="34"/>
      <c r="C1504"/>
      <c r="D1504" s="48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</row>
    <row r="1505" spans="2:22" ht="15">
      <c r="B1505" s="34"/>
      <c r="C1505"/>
      <c r="D1505" s="48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</row>
    <row r="1506" spans="2:22" ht="15">
      <c r="B1506" s="34"/>
      <c r="C1506"/>
      <c r="D1506" s="48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</row>
    <row r="1507" spans="2:22" ht="15">
      <c r="B1507" s="34"/>
      <c r="C1507"/>
      <c r="D1507" s="48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</row>
    <row r="1508" spans="2:22" ht="15">
      <c r="B1508" s="34"/>
      <c r="C1508"/>
      <c r="D1508" s="4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</row>
    <row r="1509" spans="2:22" ht="15">
      <c r="B1509" s="34"/>
      <c r="C1509"/>
      <c r="D1509" s="48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</row>
    <row r="1510" spans="2:22" ht="15">
      <c r="B1510" s="34"/>
      <c r="C1510"/>
      <c r="D1510" s="48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</row>
    <row r="1511" spans="2:22" ht="15">
      <c r="B1511" s="34"/>
      <c r="C1511"/>
      <c r="D1511" s="48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</row>
    <row r="1512" spans="2:22" ht="15">
      <c r="B1512" s="34"/>
      <c r="C1512"/>
      <c r="D1512" s="48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</row>
    <row r="1513" spans="2:22" ht="15">
      <c r="B1513" s="34"/>
      <c r="C1513"/>
      <c r="D1513" s="48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</row>
    <row r="1514" spans="2:22" ht="15">
      <c r="B1514" s="34"/>
      <c r="C1514"/>
      <c r="D1514" s="48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</row>
    <row r="1515" spans="2:22" ht="15">
      <c r="B1515" s="34"/>
      <c r="C1515"/>
      <c r="D1515" s="48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</row>
    <row r="1516" spans="2:22" ht="15">
      <c r="B1516" s="34"/>
      <c r="C1516"/>
      <c r="D1516" s="48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</row>
    <row r="1517" spans="2:22" ht="15">
      <c r="B1517" s="34"/>
      <c r="C1517"/>
      <c r="D1517" s="48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</row>
    <row r="1518" spans="2:22" ht="15">
      <c r="B1518" s="34"/>
      <c r="C1518"/>
      <c r="D1518" s="4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</row>
    <row r="1519" spans="2:22" ht="15">
      <c r="B1519" s="34"/>
      <c r="C1519"/>
      <c r="D1519" s="48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</row>
    <row r="1520" spans="2:22" ht="15">
      <c r="B1520" s="34"/>
      <c r="C1520"/>
      <c r="D1520" s="48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</row>
    <row r="1521" spans="2:22" ht="15">
      <c r="B1521" s="34"/>
      <c r="C1521"/>
      <c r="D1521" s="48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</row>
    <row r="1522" spans="2:22" ht="15">
      <c r="B1522" s="34"/>
      <c r="C1522"/>
      <c r="D1522" s="48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</row>
    <row r="1523" spans="2:22" ht="15">
      <c r="B1523" s="34"/>
      <c r="C1523"/>
      <c r="D1523" s="48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</row>
    <row r="1524" spans="2:22" ht="15">
      <c r="B1524" s="34"/>
      <c r="C1524"/>
      <c r="D1524" s="48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</row>
    <row r="1525" spans="2:22" ht="15">
      <c r="B1525" s="34"/>
      <c r="C1525"/>
      <c r="D1525" s="48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</row>
    <row r="1526" spans="2:22" ht="15">
      <c r="B1526" s="34"/>
      <c r="C1526"/>
      <c r="D1526" s="48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</row>
    <row r="1527" spans="2:22" ht="15">
      <c r="B1527" s="34"/>
      <c r="C1527"/>
      <c r="D1527" s="48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</row>
    <row r="1528" spans="2:22" ht="15">
      <c r="B1528" s="34"/>
      <c r="C1528"/>
      <c r="D1528" s="4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</row>
    <row r="1529" spans="2:22" ht="15">
      <c r="B1529" s="34"/>
      <c r="C1529"/>
      <c r="D1529" s="48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</row>
    <row r="1530" spans="2:22" ht="15">
      <c r="B1530" s="34"/>
      <c r="C1530"/>
      <c r="D1530" s="48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</row>
    <row r="1531" spans="2:22" ht="15">
      <c r="B1531" s="34"/>
      <c r="C1531"/>
      <c r="D1531" s="48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</row>
    <row r="1532" spans="2:22" ht="15">
      <c r="B1532" s="34"/>
      <c r="C1532"/>
      <c r="D1532" s="48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</row>
    <row r="1533" spans="2:22" ht="15">
      <c r="B1533" s="34"/>
      <c r="C1533"/>
      <c r="D1533" s="48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</row>
    <row r="1534" spans="2:22" ht="15">
      <c r="B1534" s="34"/>
      <c r="C1534"/>
      <c r="D1534" s="48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</row>
    <row r="1535" spans="2:22" ht="15">
      <c r="B1535" s="34"/>
      <c r="C1535"/>
      <c r="D1535" s="48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</row>
    <row r="1536" spans="2:22" ht="15">
      <c r="B1536" s="34"/>
      <c r="C1536"/>
      <c r="D1536" s="48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</row>
    <row r="1537" spans="2:22" ht="15">
      <c r="B1537" s="34"/>
      <c r="C1537"/>
      <c r="D1537" s="48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</row>
    <row r="1538" spans="2:22" ht="15">
      <c r="B1538" s="34"/>
      <c r="C1538"/>
      <c r="D1538" s="4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</row>
    <row r="1539" spans="2:22" ht="15">
      <c r="B1539" s="34"/>
      <c r="C1539"/>
      <c r="D1539" s="48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</row>
    <row r="1540" spans="2:22" ht="15">
      <c r="B1540" s="34"/>
      <c r="C1540"/>
      <c r="D1540" s="48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</row>
    <row r="1541" spans="2:22" ht="15">
      <c r="B1541" s="34"/>
      <c r="C1541"/>
      <c r="D1541" s="48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</row>
    <row r="1542" spans="2:22" ht="15">
      <c r="B1542" s="34"/>
      <c r="C1542"/>
      <c r="D1542" s="48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</row>
    <row r="1543" spans="2:22" ht="15">
      <c r="B1543" s="34"/>
      <c r="C1543"/>
      <c r="D1543" s="48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</row>
    <row r="1544" spans="2:22" ht="15">
      <c r="B1544" s="34"/>
      <c r="C1544"/>
      <c r="D1544" s="48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</row>
    <row r="1545" spans="2:22" ht="15">
      <c r="B1545" s="34"/>
      <c r="C1545"/>
      <c r="D1545" s="48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</row>
    <row r="1546" spans="2:22" ht="15">
      <c r="B1546" s="34"/>
      <c r="C1546"/>
      <c r="D1546" s="48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</row>
    <row r="1547" spans="2:22" ht="15">
      <c r="B1547" s="34"/>
      <c r="C1547"/>
      <c r="D1547" s="48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</row>
    <row r="1548" spans="2:22" ht="15">
      <c r="B1548" s="34"/>
      <c r="C1548"/>
      <c r="D1548" s="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</row>
    <row r="1549" spans="2:22" ht="15">
      <c r="B1549" s="34"/>
      <c r="C1549"/>
      <c r="D1549" s="48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</row>
    <row r="1550" spans="2:22" ht="15">
      <c r="B1550" s="34"/>
      <c r="C1550"/>
      <c r="D1550" s="48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</row>
    <row r="1551" spans="2:22" ht="15">
      <c r="B1551" s="34"/>
      <c r="C1551"/>
      <c r="D1551" s="48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</row>
    <row r="1552" spans="2:22" ht="15">
      <c r="B1552" s="34"/>
      <c r="C1552"/>
      <c r="D1552" s="48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</row>
    <row r="1553" spans="2:22" ht="15">
      <c r="B1553" s="34"/>
      <c r="C1553"/>
      <c r="D1553" s="48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</row>
    <row r="1554" spans="2:22" ht="15">
      <c r="B1554" s="34"/>
      <c r="C1554"/>
      <c r="D1554" s="48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</row>
    <row r="1555" spans="2:22" ht="15">
      <c r="B1555" s="34"/>
      <c r="C1555"/>
      <c r="D1555" s="48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</row>
    <row r="1556" spans="2:22" ht="15">
      <c r="B1556" s="34"/>
      <c r="C1556"/>
      <c r="D1556" s="48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</row>
    <row r="1557" spans="2:22" ht="15">
      <c r="B1557" s="34"/>
      <c r="C1557"/>
      <c r="D1557" s="48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</row>
    <row r="1558" spans="2:22" ht="15">
      <c r="B1558" s="34"/>
      <c r="C1558"/>
      <c r="D1558" s="4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</row>
    <row r="1559" spans="2:22" ht="15">
      <c r="B1559" s="34"/>
      <c r="C1559"/>
      <c r="D1559" s="48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</row>
    <row r="1560" spans="2:22" ht="15">
      <c r="B1560" s="34"/>
      <c r="C1560"/>
      <c r="D1560" s="48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</row>
    <row r="1561" spans="2:22" ht="15">
      <c r="B1561" s="34"/>
      <c r="C1561"/>
      <c r="D1561" s="48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</row>
    <row r="1562" spans="2:22" ht="15">
      <c r="B1562" s="34"/>
      <c r="C1562"/>
      <c r="D1562" s="48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</row>
    <row r="1563" spans="2:22" ht="15">
      <c r="B1563" s="34"/>
      <c r="C1563"/>
      <c r="D1563" s="48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</row>
    <row r="1564" spans="2:22" ht="15">
      <c r="B1564" s="34"/>
      <c r="C1564"/>
      <c r="D1564" s="48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</row>
    <row r="1565" spans="2:22" ht="15">
      <c r="B1565" s="34"/>
      <c r="C1565"/>
      <c r="D1565" s="48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</row>
    <row r="1566" spans="2:22" ht="15">
      <c r="B1566" s="34"/>
      <c r="C1566"/>
      <c r="D1566" s="48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</row>
    <row r="1567" spans="2:22" ht="15">
      <c r="B1567" s="34"/>
      <c r="C1567"/>
      <c r="D1567" s="48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</row>
    <row r="1568" spans="2:22" ht="15">
      <c r="B1568" s="34"/>
      <c r="C1568"/>
      <c r="D1568" s="4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</row>
    <row r="1569" spans="2:22" ht="15">
      <c r="B1569" s="34"/>
      <c r="C1569"/>
      <c r="D1569" s="48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</row>
    <row r="1570" spans="2:22" ht="15">
      <c r="B1570" s="34"/>
      <c r="C1570"/>
      <c r="D1570" s="48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</row>
    <row r="1571" spans="2:22" ht="15">
      <c r="B1571" s="34"/>
      <c r="C1571"/>
      <c r="D1571" s="48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</row>
    <row r="1572" spans="2:22" ht="15">
      <c r="B1572" s="34"/>
      <c r="C1572"/>
      <c r="D1572" s="48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</row>
    <row r="1573" spans="2:22" ht="15">
      <c r="B1573" s="34"/>
      <c r="C1573"/>
      <c r="D1573" s="48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</row>
    <row r="1574" spans="2:22" ht="15">
      <c r="B1574" s="34"/>
      <c r="C1574"/>
      <c r="D1574" s="48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</row>
    <row r="1575" spans="2:22" ht="15">
      <c r="B1575" s="34"/>
      <c r="C1575"/>
      <c r="D1575" s="48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</row>
    <row r="1576" spans="2:22" ht="15">
      <c r="B1576" s="34"/>
      <c r="C1576"/>
      <c r="D1576" s="48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</row>
    <row r="1577" spans="2:22" ht="15">
      <c r="B1577" s="34"/>
      <c r="C1577"/>
      <c r="D1577" s="48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</row>
    <row r="1578" spans="2:22" ht="15">
      <c r="B1578" s="34"/>
      <c r="C1578"/>
      <c r="D1578" s="4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</row>
    <row r="1579" spans="2:22" ht="15">
      <c r="B1579" s="34"/>
      <c r="C1579"/>
      <c r="D1579" s="48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</row>
    <row r="1580" spans="2:22" ht="15">
      <c r="B1580" s="34"/>
      <c r="C1580"/>
      <c r="D1580" s="48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</row>
    <row r="1581" spans="2:22" ht="15">
      <c r="B1581" s="34"/>
      <c r="C1581"/>
      <c r="D1581" s="48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</row>
    <row r="1582" spans="2:22" ht="15">
      <c r="B1582" s="34"/>
      <c r="C1582"/>
      <c r="D1582" s="48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</row>
    <row r="1583" spans="2:22" ht="15">
      <c r="B1583" s="34"/>
      <c r="C1583"/>
      <c r="D1583" s="48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</row>
    <row r="1584" spans="2:22" ht="15">
      <c r="B1584" s="34"/>
      <c r="C1584"/>
      <c r="D1584" s="48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</row>
    <row r="1585" spans="2:22" ht="15">
      <c r="B1585" s="34"/>
      <c r="C1585"/>
      <c r="D1585" s="48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</row>
    <row r="1586" spans="2:22" ht="15">
      <c r="B1586" s="34"/>
      <c r="C1586"/>
      <c r="D1586" s="48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</row>
    <row r="1587" spans="2:22" ht="15">
      <c r="B1587" s="34"/>
      <c r="C1587"/>
      <c r="D1587" s="48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</row>
    <row r="1588" spans="2:22" ht="15">
      <c r="B1588" s="34"/>
      <c r="C1588"/>
      <c r="D1588" s="4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</row>
    <row r="1589" spans="2:22" ht="15">
      <c r="B1589" s="34"/>
      <c r="C1589"/>
      <c r="D1589" s="48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</row>
    <row r="1590" spans="2:22" ht="15">
      <c r="B1590" s="34"/>
      <c r="C1590"/>
      <c r="D1590" s="48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</row>
    <row r="1591" spans="2:22" ht="15">
      <c r="B1591" s="34"/>
      <c r="C1591"/>
      <c r="D1591" s="48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</row>
    <row r="1592" spans="2:22" ht="15">
      <c r="B1592" s="34"/>
      <c r="C1592"/>
      <c r="D1592" s="48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</row>
    <row r="1593" spans="2:22" ht="15">
      <c r="B1593" s="34"/>
      <c r="C1593"/>
      <c r="D1593" s="48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</row>
    <row r="1594" spans="2:22" ht="15">
      <c r="B1594" s="34"/>
      <c r="C1594"/>
      <c r="D1594" s="48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</row>
    <row r="1595" spans="2:22" ht="15">
      <c r="B1595" s="34"/>
      <c r="C1595"/>
      <c r="D1595" s="48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</row>
    <row r="1596" spans="2:22" ht="15">
      <c r="B1596" s="34"/>
      <c r="C1596"/>
      <c r="D1596" s="48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</row>
    <row r="1597" spans="2:22" ht="15">
      <c r="B1597" s="34"/>
      <c r="C1597"/>
      <c r="D1597" s="48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</row>
    <row r="1598" spans="2:22" ht="15">
      <c r="B1598" s="34"/>
      <c r="C1598"/>
      <c r="D1598" s="4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</row>
    <row r="1599" spans="2:22" ht="15">
      <c r="B1599" s="34"/>
      <c r="C1599"/>
      <c r="D1599" s="48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</row>
    <row r="1600" spans="2:22" ht="15">
      <c r="B1600" s="34"/>
      <c r="C1600"/>
      <c r="D1600" s="48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</row>
    <row r="1601" spans="2:22" ht="15">
      <c r="B1601" s="34"/>
      <c r="C1601"/>
      <c r="D1601" s="48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</row>
    <row r="1602" spans="2:22" ht="15">
      <c r="B1602" s="34"/>
      <c r="C1602"/>
      <c r="D1602" s="48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</row>
    <row r="1603" spans="2:22" ht="15">
      <c r="B1603" s="34"/>
      <c r="C1603"/>
      <c r="D1603" s="48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</row>
    <row r="1604" spans="2:22" ht="15">
      <c r="B1604" s="34"/>
      <c r="C1604"/>
      <c r="D1604" s="48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</row>
    <row r="1605" spans="2:22" ht="15">
      <c r="B1605" s="34"/>
      <c r="C1605"/>
      <c r="D1605" s="48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</row>
    <row r="1606" spans="2:22" ht="15">
      <c r="B1606" s="34"/>
      <c r="C1606"/>
      <c r="D1606" s="48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</row>
    <row r="1607" spans="2:22" ht="15">
      <c r="B1607" s="34"/>
      <c r="C1607"/>
      <c r="D1607" s="48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</row>
    <row r="1608" spans="2:22" ht="15">
      <c r="B1608" s="34"/>
      <c r="C1608"/>
      <c r="D1608" s="4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</row>
    <row r="1609" spans="2:22" ht="15">
      <c r="B1609" s="34"/>
      <c r="C1609"/>
      <c r="D1609" s="48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</row>
    <row r="1610" spans="2:22" ht="15">
      <c r="B1610" s="34"/>
      <c r="C1610"/>
      <c r="D1610" s="48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</row>
    <row r="1611" spans="2:22" ht="15">
      <c r="B1611" s="34"/>
      <c r="C1611"/>
      <c r="D1611" s="48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</row>
    <row r="1612" spans="2:22" ht="15">
      <c r="B1612" s="34"/>
      <c r="C1612"/>
      <c r="D1612" s="48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</row>
    <row r="1613" spans="2:22" ht="15">
      <c r="B1613" s="34"/>
      <c r="C1613"/>
      <c r="D1613" s="48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</row>
    <row r="1614" spans="2:22" ht="15">
      <c r="B1614" s="34"/>
      <c r="C1614"/>
      <c r="D1614" s="48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</row>
    <row r="1615" spans="2:22" ht="15">
      <c r="B1615" s="34"/>
      <c r="C1615"/>
      <c r="D1615" s="48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</row>
    <row r="1616" spans="2:22" ht="15">
      <c r="B1616" s="34"/>
      <c r="C1616"/>
      <c r="D1616" s="48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</row>
    <row r="1617" spans="2:22" ht="15">
      <c r="B1617" s="34"/>
      <c r="C1617"/>
      <c r="D1617" s="48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</row>
    <row r="1618" spans="2:22" ht="15">
      <c r="B1618" s="34"/>
      <c r="C1618"/>
      <c r="D1618" s="4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</row>
    <row r="1619" spans="2:22" ht="15">
      <c r="B1619" s="34"/>
      <c r="C1619"/>
      <c r="D1619" s="48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</row>
    <row r="1620" spans="2:22" ht="15">
      <c r="B1620" s="34"/>
      <c r="C1620"/>
      <c r="D1620" s="48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</row>
    <row r="1621" spans="2:22" ht="15">
      <c r="B1621" s="34"/>
      <c r="C1621"/>
      <c r="D1621" s="48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</row>
    <row r="1622" spans="2:22" ht="15">
      <c r="B1622" s="34"/>
      <c r="C1622"/>
      <c r="D1622" s="48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</row>
    <row r="1623" spans="2:22" ht="15">
      <c r="B1623" s="34"/>
      <c r="C1623"/>
      <c r="D1623" s="48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</row>
    <row r="1624" spans="2:22" ht="15">
      <c r="B1624" s="34"/>
      <c r="C1624"/>
      <c r="D1624" s="48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</row>
    <row r="1625" spans="2:22" ht="15">
      <c r="B1625" s="34"/>
      <c r="C1625"/>
      <c r="D1625" s="48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</row>
    <row r="1626" spans="2:22" ht="15">
      <c r="B1626" s="34"/>
      <c r="C1626"/>
      <c r="D1626" s="48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</row>
    <row r="1627" spans="2:22" ht="15">
      <c r="B1627" s="34"/>
      <c r="C1627"/>
      <c r="D1627" s="48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</row>
    <row r="1628" spans="2:22" ht="15">
      <c r="B1628" s="34"/>
      <c r="C1628"/>
      <c r="D1628" s="4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</row>
    <row r="1629" spans="2:22" ht="15">
      <c r="B1629" s="34"/>
      <c r="C1629"/>
      <c r="D1629" s="48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</row>
    <row r="1630" spans="2:22" ht="15">
      <c r="B1630" s="34"/>
      <c r="C1630"/>
      <c r="D1630" s="48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</row>
    <row r="1631" spans="2:22" ht="15">
      <c r="B1631" s="34"/>
      <c r="C1631"/>
      <c r="D1631" s="48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</row>
    <row r="1632" spans="2:22" ht="15">
      <c r="B1632" s="34"/>
      <c r="C1632"/>
      <c r="D1632" s="48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</row>
    <row r="1633" spans="2:22" ht="15">
      <c r="B1633" s="34"/>
      <c r="C1633"/>
      <c r="D1633" s="48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</row>
    <row r="1634" spans="2:22" ht="15">
      <c r="B1634" s="34"/>
      <c r="C1634"/>
      <c r="D1634" s="48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</row>
    <row r="1635" spans="2:22" ht="15">
      <c r="B1635" s="34"/>
      <c r="C1635"/>
      <c r="D1635" s="48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</row>
    <row r="1636" spans="2:22" ht="15">
      <c r="B1636" s="34"/>
      <c r="C1636"/>
      <c r="D1636" s="48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</row>
    <row r="1637" spans="2:22" ht="15">
      <c r="B1637" s="34"/>
      <c r="C1637"/>
      <c r="D1637" s="48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</row>
    <row r="1638" spans="2:22" ht="15">
      <c r="B1638" s="34"/>
      <c r="C1638"/>
      <c r="D1638" s="4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</row>
    <row r="1639" spans="2:22" ht="15">
      <c r="B1639" s="34"/>
      <c r="C1639"/>
      <c r="D1639" s="48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</row>
    <row r="1640" spans="2:22" ht="15">
      <c r="B1640" s="34"/>
      <c r="C1640"/>
      <c r="D1640" s="48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</row>
    <row r="1641" spans="2:22" ht="15">
      <c r="B1641" s="34"/>
      <c r="C1641"/>
      <c r="D1641" s="48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</row>
    <row r="1642" spans="2:22" ht="15">
      <c r="B1642" s="34"/>
      <c r="C1642"/>
      <c r="D1642" s="48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</row>
    <row r="1643" spans="2:22" ht="15">
      <c r="B1643" s="34"/>
      <c r="C1643"/>
      <c r="D1643" s="48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</row>
    <row r="1644" spans="2:22" ht="15">
      <c r="B1644" s="34"/>
      <c r="C1644"/>
      <c r="D1644" s="48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</row>
    <row r="1645" spans="2:22" ht="15">
      <c r="B1645" s="34"/>
      <c r="C1645"/>
      <c r="D1645" s="48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</row>
    <row r="1646" spans="2:22" ht="15">
      <c r="B1646" s="34"/>
      <c r="C1646"/>
      <c r="D1646" s="48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</row>
    <row r="1647" spans="2:22" ht="15">
      <c r="B1647" s="34"/>
      <c r="C1647"/>
      <c r="D1647" s="48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</row>
    <row r="1648" spans="2:22" ht="15">
      <c r="B1648" s="34"/>
      <c r="C1648"/>
      <c r="D1648" s="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</row>
    <row r="1649" spans="2:22" ht="15">
      <c r="B1649" s="34"/>
      <c r="C1649"/>
      <c r="D1649" s="48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</row>
    <row r="1650" spans="2:22" ht="15">
      <c r="B1650" s="34"/>
      <c r="C1650"/>
      <c r="D1650" s="48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</row>
    <row r="1651" spans="2:22" ht="15">
      <c r="B1651" s="34"/>
      <c r="C1651"/>
      <c r="D1651" s="48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</row>
    <row r="1652" spans="2:22" ht="15">
      <c r="B1652" s="34"/>
      <c r="C1652"/>
      <c r="D1652" s="48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</row>
    <row r="1653" spans="2:22" ht="15">
      <c r="B1653" s="34"/>
      <c r="C1653"/>
      <c r="D1653" s="48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</row>
    <row r="1654" spans="2:22" ht="15">
      <c r="B1654" s="34"/>
      <c r="C1654"/>
      <c r="D1654" s="48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</row>
    <row r="1655" spans="2:22" ht="15">
      <c r="B1655" s="34"/>
      <c r="C1655"/>
      <c r="D1655" s="48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</row>
    <row r="1656" spans="2:22" ht="15">
      <c r="B1656" s="34"/>
      <c r="C1656"/>
      <c r="D1656" s="48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</row>
    <row r="1657" spans="2:22" ht="15">
      <c r="B1657" s="34"/>
      <c r="C1657"/>
      <c r="D1657" s="48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</row>
    <row r="1658" spans="2:22" ht="15">
      <c r="B1658" s="34"/>
      <c r="C1658"/>
      <c r="D1658" s="4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</row>
    <row r="1659" spans="2:22" ht="15">
      <c r="B1659" s="34"/>
      <c r="C1659"/>
      <c r="D1659" s="48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</row>
    <row r="1660" spans="2:22" ht="15">
      <c r="B1660" s="34"/>
      <c r="C1660"/>
      <c r="D1660" s="48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</row>
    <row r="1661" spans="2:22" ht="15">
      <c r="B1661" s="34"/>
      <c r="C1661"/>
      <c r="D1661" s="48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</row>
    <row r="1662" spans="2:22" ht="15">
      <c r="B1662" s="34"/>
      <c r="C1662"/>
      <c r="D1662" s="48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</row>
    <row r="1663" spans="2:22" ht="15">
      <c r="B1663" s="34"/>
      <c r="C1663"/>
      <c r="D1663" s="48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</row>
    <row r="1664" spans="2:22" ht="15">
      <c r="B1664" s="34"/>
      <c r="C1664"/>
      <c r="D1664" s="48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</row>
    <row r="1665" spans="2:22" ht="15">
      <c r="B1665" s="34"/>
      <c r="C1665"/>
      <c r="D1665" s="48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</row>
    <row r="1666" spans="2:22" ht="15">
      <c r="B1666" s="34"/>
      <c r="C1666"/>
      <c r="D1666" s="48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</row>
    <row r="1667" spans="2:22" ht="15">
      <c r="B1667" s="34"/>
      <c r="C1667"/>
      <c r="D1667" s="48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</row>
    <row r="1668" spans="2:22" ht="15">
      <c r="B1668" s="34"/>
      <c r="C1668"/>
      <c r="D1668" s="4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</row>
    <row r="1669" spans="2:22" ht="15">
      <c r="B1669" s="34"/>
      <c r="C1669"/>
      <c r="D1669" s="48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</row>
    <row r="1670" spans="2:22" ht="15">
      <c r="B1670" s="34"/>
      <c r="C1670"/>
      <c r="D1670" s="48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</row>
    <row r="1671" spans="2:22" ht="15">
      <c r="B1671" s="34"/>
      <c r="C1671"/>
      <c r="D1671" s="48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</row>
    <row r="1672" spans="2:22" ht="15">
      <c r="B1672" s="34"/>
      <c r="C1672"/>
      <c r="D1672" s="48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</row>
    <row r="1673" spans="2:22" ht="15">
      <c r="B1673" s="34"/>
      <c r="C1673"/>
      <c r="D1673" s="48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</row>
    <row r="1674" spans="2:22" ht="15">
      <c r="B1674" s="34"/>
      <c r="C1674"/>
      <c r="D1674" s="48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</row>
    <row r="1675" spans="2:22" ht="15">
      <c r="V1675"/>
    </row>
    <row r="1676" spans="2:22" ht="15">
      <c r="V1676"/>
    </row>
    <row r="1677" spans="2:22" ht="15">
      <c r="V1677"/>
    </row>
    <row r="1678" spans="2:22" ht="15">
      <c r="V1678"/>
    </row>
    <row r="1679" spans="2:22" ht="15">
      <c r="V1679"/>
    </row>
    <row r="1680" spans="2:22" ht="15">
      <c r="V1680"/>
    </row>
    <row r="1681" spans="22:22" ht="15">
      <c r="V1681"/>
    </row>
    <row r="1682" spans="22:22" ht="15">
      <c r="V1682"/>
    </row>
    <row r="1683" spans="22:22" ht="15">
      <c r="V1683"/>
    </row>
    <row r="1684" spans="22:22" ht="15">
      <c r="V1684"/>
    </row>
    <row r="1685" spans="22:22" ht="15">
      <c r="V1685"/>
    </row>
    <row r="1686" spans="22:22" ht="15">
      <c r="V1686"/>
    </row>
    <row r="1687" spans="22:22" ht="15">
      <c r="V1687"/>
    </row>
    <row r="1688" spans="22:22" ht="15">
      <c r="V1688"/>
    </row>
    <row r="1689" spans="22:22" ht="15">
      <c r="V1689"/>
    </row>
    <row r="1690" spans="22:22" ht="15">
      <c r="V1690"/>
    </row>
    <row r="1691" spans="22:22" ht="15">
      <c r="V1691"/>
    </row>
    <row r="1692" spans="22:22" ht="15">
      <c r="V1692"/>
    </row>
    <row r="1693" spans="22:22" ht="15">
      <c r="V1693"/>
    </row>
    <row r="1694" spans="22:22" ht="15">
      <c r="V1694"/>
    </row>
    <row r="1695" spans="22:22" ht="15">
      <c r="V1695"/>
    </row>
    <row r="1696" spans="22:22" ht="15">
      <c r="V1696"/>
    </row>
    <row r="1697" spans="22:22" ht="15">
      <c r="V1697"/>
    </row>
    <row r="1698" spans="22:22" ht="15">
      <c r="V1698"/>
    </row>
    <row r="1699" spans="22:22" ht="15">
      <c r="V1699"/>
    </row>
    <row r="1700" spans="22:22" ht="15">
      <c r="V1700"/>
    </row>
    <row r="1701" spans="22:22" ht="15">
      <c r="V1701"/>
    </row>
    <row r="1702" spans="22:22" ht="15">
      <c r="V1702"/>
    </row>
    <row r="1703" spans="22:22" ht="15">
      <c r="V1703"/>
    </row>
    <row r="1704" spans="22:22" ht="15">
      <c r="V1704"/>
    </row>
    <row r="1705" spans="22:22" ht="15">
      <c r="V1705"/>
    </row>
    <row r="1706" spans="22:22" ht="15">
      <c r="V1706"/>
    </row>
    <row r="1707" spans="22:22" ht="15">
      <c r="V1707"/>
    </row>
    <row r="1708" spans="22:22" ht="15">
      <c r="V1708"/>
    </row>
    <row r="1709" spans="22:22" ht="15">
      <c r="V1709"/>
    </row>
    <row r="1710" spans="22:22" ht="15">
      <c r="V1710"/>
    </row>
    <row r="1711" spans="22:22" ht="15">
      <c r="V1711"/>
    </row>
    <row r="1712" spans="22:22" ht="15">
      <c r="V1712"/>
    </row>
    <row r="1713" spans="22:22" ht="15">
      <c r="V1713"/>
    </row>
    <row r="1714" spans="22:22" ht="15">
      <c r="V1714"/>
    </row>
    <row r="1715" spans="22:22" ht="15">
      <c r="V1715"/>
    </row>
    <row r="1716" spans="22:22" ht="15">
      <c r="V1716"/>
    </row>
    <row r="1717" spans="22:22" ht="15">
      <c r="V1717"/>
    </row>
    <row r="1718" spans="22:22" ht="15">
      <c r="V1718"/>
    </row>
    <row r="1719" spans="22:22" ht="15">
      <c r="V1719"/>
    </row>
    <row r="1720" spans="22:22" ht="15">
      <c r="V1720"/>
    </row>
    <row r="1721" spans="22:22" ht="15">
      <c r="V1721"/>
    </row>
    <row r="1722" spans="22:22" ht="15">
      <c r="V1722"/>
    </row>
    <row r="1723" spans="22:22" ht="15">
      <c r="V1723"/>
    </row>
    <row r="1724" spans="22:22" ht="15">
      <c r="V1724"/>
    </row>
    <row r="1725" spans="22:22" ht="15">
      <c r="V1725"/>
    </row>
    <row r="1726" spans="22:22" ht="15">
      <c r="V1726"/>
    </row>
    <row r="1727" spans="22:22" ht="15">
      <c r="V1727"/>
    </row>
    <row r="1728" spans="22:22" ht="15">
      <c r="V1728"/>
    </row>
    <row r="1729" spans="22:22" ht="15">
      <c r="V1729"/>
    </row>
    <row r="1730" spans="22:22" ht="15">
      <c r="V1730"/>
    </row>
    <row r="1731" spans="22:22" ht="15">
      <c r="V1731"/>
    </row>
    <row r="1732" spans="22:22" ht="15">
      <c r="V1732"/>
    </row>
    <row r="1733" spans="22:22" ht="15">
      <c r="V1733"/>
    </row>
    <row r="1734" spans="22:22" ht="15">
      <c r="V1734"/>
    </row>
    <row r="1735" spans="22:22" ht="15">
      <c r="V1735"/>
    </row>
    <row r="1736" spans="22:22" ht="15">
      <c r="V1736"/>
    </row>
    <row r="1737" spans="22:22" ht="15">
      <c r="V1737"/>
    </row>
    <row r="1738" spans="22:22" ht="15">
      <c r="V1738"/>
    </row>
    <row r="1739" spans="22:22" ht="15">
      <c r="V1739"/>
    </row>
    <row r="1740" spans="22:22" ht="15">
      <c r="V1740"/>
    </row>
    <row r="1741" spans="22:22" ht="15">
      <c r="V1741"/>
    </row>
    <row r="1742" spans="22:22" ht="15">
      <c r="V1742"/>
    </row>
    <row r="1743" spans="22:22" ht="15">
      <c r="V1743"/>
    </row>
    <row r="1744" spans="22:22" ht="15">
      <c r="V1744"/>
    </row>
    <row r="1745" spans="22:22" ht="15">
      <c r="V1745"/>
    </row>
    <row r="1746" spans="22:22" ht="15">
      <c r="V1746"/>
    </row>
    <row r="1747" spans="22:22" ht="15">
      <c r="V1747"/>
    </row>
    <row r="1748" spans="22:22" ht="15">
      <c r="V1748"/>
    </row>
    <row r="1749" spans="22:22" ht="15">
      <c r="V1749"/>
    </row>
    <row r="1750" spans="22:22" ht="15">
      <c r="V1750"/>
    </row>
    <row r="1751" spans="22:22" ht="15">
      <c r="V1751"/>
    </row>
    <row r="1752" spans="22:22" ht="15">
      <c r="V1752"/>
    </row>
    <row r="1753" spans="22:22" ht="15">
      <c r="V1753"/>
    </row>
    <row r="1754" spans="22:22" ht="15">
      <c r="V1754"/>
    </row>
    <row r="1755" spans="22:22" ht="15">
      <c r="V1755"/>
    </row>
    <row r="1756" spans="22:22" ht="15">
      <c r="V1756"/>
    </row>
    <row r="1757" spans="22:22" ht="15">
      <c r="V1757"/>
    </row>
    <row r="1758" spans="22:22" ht="15">
      <c r="V1758"/>
    </row>
    <row r="1759" spans="22:22" ht="15">
      <c r="V1759"/>
    </row>
    <row r="1760" spans="22:22" ht="15">
      <c r="V1760"/>
    </row>
    <row r="1761" spans="22:22" ht="15">
      <c r="V1761"/>
    </row>
    <row r="1762" spans="22:22" ht="15">
      <c r="V1762"/>
    </row>
    <row r="1763" spans="22:22" ht="15">
      <c r="V1763"/>
    </row>
    <row r="1764" spans="22:22" ht="15">
      <c r="V1764"/>
    </row>
    <row r="1765" spans="22:22" ht="15">
      <c r="V1765"/>
    </row>
    <row r="1766" spans="22:22" ht="15">
      <c r="V1766"/>
    </row>
    <row r="1767" spans="22:22" ht="15">
      <c r="V1767"/>
    </row>
    <row r="1768" spans="22:22" ht="15">
      <c r="V1768"/>
    </row>
    <row r="1769" spans="22:22" ht="15">
      <c r="V1769"/>
    </row>
    <row r="1770" spans="22:22" ht="15">
      <c r="V1770"/>
    </row>
    <row r="1771" spans="22:22" ht="15">
      <c r="V1771"/>
    </row>
    <row r="1772" spans="22:22" ht="15">
      <c r="V1772"/>
    </row>
    <row r="1773" spans="22:22" ht="15">
      <c r="V1773"/>
    </row>
    <row r="1774" spans="22:22" ht="15">
      <c r="V1774"/>
    </row>
    <row r="1775" spans="22:22" ht="15">
      <c r="V1775"/>
    </row>
    <row r="1776" spans="22:22" ht="15">
      <c r="V1776"/>
    </row>
    <row r="1777" spans="22:22" ht="15">
      <c r="V1777"/>
    </row>
    <row r="1778" spans="22:22" ht="15">
      <c r="V1778"/>
    </row>
    <row r="1779" spans="22:22" ht="15">
      <c r="V1779"/>
    </row>
    <row r="1780" spans="22:22" ht="15">
      <c r="V1780"/>
    </row>
    <row r="1781" spans="22:22" ht="15">
      <c r="V1781"/>
    </row>
    <row r="1782" spans="22:22" ht="15">
      <c r="V1782"/>
    </row>
    <row r="1783" spans="22:22" ht="15">
      <c r="V1783"/>
    </row>
    <row r="1784" spans="22:22" ht="15">
      <c r="V1784"/>
    </row>
    <row r="1785" spans="22:22" ht="15">
      <c r="V1785"/>
    </row>
    <row r="1786" spans="22:22" ht="15">
      <c r="V1786"/>
    </row>
    <row r="1787" spans="22:22" ht="15">
      <c r="V1787"/>
    </row>
    <row r="1788" spans="22:22" ht="15">
      <c r="V1788"/>
    </row>
    <row r="1789" spans="22:22" ht="15">
      <c r="V1789"/>
    </row>
    <row r="1790" spans="22:22" ht="15">
      <c r="V1790"/>
    </row>
    <row r="1791" spans="22:22" ht="15">
      <c r="V1791"/>
    </row>
    <row r="1792" spans="22:22" ht="15">
      <c r="V1792"/>
    </row>
    <row r="1793" spans="22:22" ht="15">
      <c r="V1793"/>
    </row>
    <row r="1794" spans="22:22" ht="15">
      <c r="V1794"/>
    </row>
    <row r="1795" spans="22:22" ht="15">
      <c r="V1795"/>
    </row>
    <row r="1796" spans="22:22" ht="15">
      <c r="V1796"/>
    </row>
    <row r="1797" spans="22:22" ht="15">
      <c r="V1797"/>
    </row>
    <row r="1798" spans="22:22" ht="15">
      <c r="V1798"/>
    </row>
    <row r="1799" spans="22:22" ht="15">
      <c r="V1799"/>
    </row>
    <row r="1800" spans="22:22" ht="15">
      <c r="V1800"/>
    </row>
    <row r="1801" spans="22:22" ht="15">
      <c r="V1801"/>
    </row>
    <row r="1802" spans="22:22" ht="15">
      <c r="V1802"/>
    </row>
    <row r="1803" spans="22:22" ht="15">
      <c r="V1803"/>
    </row>
    <row r="1804" spans="22:22" ht="15">
      <c r="V1804"/>
    </row>
    <row r="1805" spans="22:22" ht="15">
      <c r="V1805"/>
    </row>
    <row r="1806" spans="22:22" ht="15">
      <c r="V1806"/>
    </row>
    <row r="1807" spans="22:22" ht="15">
      <c r="V1807"/>
    </row>
    <row r="1808" spans="22:22" ht="15">
      <c r="V1808"/>
    </row>
    <row r="1809" spans="22:22" ht="15">
      <c r="V1809"/>
    </row>
    <row r="1810" spans="22:22" ht="15">
      <c r="V1810"/>
    </row>
    <row r="1811" spans="22:22" ht="15">
      <c r="V1811"/>
    </row>
    <row r="1812" spans="22:22" ht="15">
      <c r="V1812"/>
    </row>
    <row r="1813" spans="22:22" ht="15">
      <c r="V1813"/>
    </row>
    <row r="1814" spans="22:22" ht="15">
      <c r="V1814"/>
    </row>
    <row r="1815" spans="22:22" ht="15">
      <c r="V1815"/>
    </row>
  </sheetData>
  <mergeCells count="4">
    <mergeCell ref="I1:I4"/>
    <mergeCell ref="A2:H2"/>
    <mergeCell ref="A3:H3"/>
    <mergeCell ref="A4:H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Programs</vt:lpstr>
      <vt:lpstr>Individual Program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Sandy Brownscombe</cp:lastModifiedBy>
  <cp:lastPrinted>2012-06-07T14:10:05Z</cp:lastPrinted>
  <dcterms:created xsi:type="dcterms:W3CDTF">2012-06-04T22:42:34Z</dcterms:created>
  <dcterms:modified xsi:type="dcterms:W3CDTF">2013-03-01T20:25:32Z</dcterms:modified>
</cp:coreProperties>
</file>