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4425" yWindow="1545" windowWidth="21840" windowHeight="13680"/>
  </bookViews>
  <sheets>
    <sheet name="TE Summary Data" sheetId="4" r:id="rId1"/>
    <sheet name="TE Data 10-11" sheetId="1" r:id="rId2"/>
    <sheet name="TE Data 11-12" sheetId="2" r:id="rId3"/>
    <sheet name="TE Data fall 2012" sheetId="5" r:id="rId4"/>
    <sheet name="TE Data spring 2013" sheetId="3" r:id="rId5"/>
  </sheets>
  <calcPr calcId="145621" concurrentCalc="0"/>
</workbook>
</file>

<file path=xl/calcChain.xml><?xml version="1.0" encoding="utf-8"?>
<calcChain xmlns="http://schemas.openxmlformats.org/spreadsheetml/2006/main">
  <c r="U39" i="3" l="1"/>
  <c r="AO39" i="3"/>
  <c r="BI39" i="3"/>
  <c r="BJ39" i="3"/>
  <c r="U35" i="3"/>
  <c r="AO35" i="3"/>
  <c r="BI35" i="3"/>
  <c r="BJ35" i="3"/>
  <c r="U36" i="3"/>
  <c r="AO36" i="3"/>
  <c r="BI36" i="3"/>
  <c r="BJ36" i="3"/>
  <c r="U37" i="3"/>
  <c r="AO37" i="3"/>
  <c r="BI37" i="3"/>
  <c r="BJ37" i="3"/>
  <c r="U38" i="3"/>
  <c r="AO38" i="3"/>
  <c r="BI38" i="3"/>
  <c r="BJ38" i="3"/>
  <c r="U34" i="3"/>
  <c r="AO34" i="3"/>
  <c r="BI34" i="3"/>
  <c r="BJ34" i="3"/>
  <c r="U25" i="3"/>
  <c r="AO25" i="3"/>
  <c r="BI25" i="3"/>
  <c r="BJ25" i="3"/>
  <c r="AO26" i="3"/>
  <c r="BI26" i="3"/>
  <c r="U26" i="3"/>
  <c r="BJ26" i="3"/>
  <c r="U27" i="3"/>
  <c r="AO27" i="3"/>
  <c r="BI27" i="3"/>
  <c r="BJ27" i="3"/>
  <c r="AO28" i="3"/>
  <c r="BI28" i="3"/>
  <c r="U28" i="3"/>
  <c r="BJ28" i="3"/>
  <c r="AO29" i="3"/>
  <c r="U29" i="3"/>
  <c r="BI29" i="3"/>
  <c r="BJ29" i="3"/>
  <c r="U30" i="3"/>
  <c r="AO30" i="3"/>
  <c r="BI30" i="3"/>
  <c r="BJ30" i="3"/>
  <c r="U31" i="3"/>
  <c r="AO31" i="3"/>
  <c r="BI31" i="3"/>
  <c r="BJ31" i="3"/>
  <c r="U24" i="3"/>
  <c r="AO24" i="3"/>
  <c r="BI24" i="3"/>
  <c r="BJ24" i="3"/>
  <c r="AO9" i="3"/>
  <c r="U9" i="3"/>
  <c r="BI9" i="3"/>
  <c r="BJ9" i="3"/>
  <c r="AO10" i="3"/>
  <c r="BI10" i="3"/>
  <c r="U10" i="3"/>
  <c r="BJ10" i="3"/>
  <c r="AO11" i="3"/>
  <c r="BI11" i="3"/>
  <c r="U11" i="3"/>
  <c r="BJ11" i="3"/>
  <c r="BI12" i="3"/>
  <c r="U12" i="3"/>
  <c r="AO12" i="3"/>
  <c r="BJ12" i="3"/>
  <c r="U13" i="3"/>
  <c r="AO13" i="3"/>
  <c r="BI13" i="3"/>
  <c r="BJ13" i="3"/>
  <c r="U14" i="3"/>
  <c r="AO14" i="3"/>
  <c r="BI14" i="3"/>
  <c r="BJ14" i="3"/>
  <c r="AO15" i="3"/>
  <c r="U15" i="3"/>
  <c r="BI15" i="3"/>
  <c r="BJ15" i="3"/>
  <c r="AO16" i="3"/>
  <c r="BI16" i="3"/>
  <c r="U16" i="3"/>
  <c r="BJ16" i="3"/>
  <c r="AO17" i="3"/>
  <c r="U17" i="3"/>
  <c r="BI17" i="3"/>
  <c r="BJ17" i="3"/>
  <c r="U18" i="3"/>
  <c r="AO18" i="3"/>
  <c r="BI18" i="3"/>
  <c r="BJ18" i="3"/>
  <c r="AO19" i="3"/>
  <c r="BI19" i="3"/>
  <c r="U19" i="3"/>
  <c r="BJ19" i="3"/>
  <c r="AO8" i="3"/>
  <c r="U8" i="3"/>
  <c r="BI8" i="3"/>
  <c r="BJ8" i="3"/>
  <c r="P22" i="5"/>
  <c r="AE22" i="5"/>
  <c r="AT22" i="5"/>
  <c r="AU22" i="5"/>
  <c r="P23" i="5"/>
  <c r="AE23" i="5"/>
  <c r="AT23" i="5"/>
  <c r="AU23" i="5"/>
  <c r="P24" i="5"/>
  <c r="AE24" i="5"/>
  <c r="AT24" i="5"/>
  <c r="AU24" i="5"/>
  <c r="P25" i="5"/>
  <c r="AE25" i="5"/>
  <c r="AT25" i="5"/>
  <c r="AU25" i="5"/>
  <c r="P26" i="5"/>
  <c r="AE26" i="5"/>
  <c r="AT26" i="5"/>
  <c r="AU26" i="5"/>
  <c r="P21" i="5"/>
  <c r="AE21" i="5"/>
  <c r="AT21" i="5"/>
  <c r="AU21" i="5"/>
  <c r="P16" i="5"/>
  <c r="AT18" i="5"/>
  <c r="AT17" i="5"/>
  <c r="AT16" i="5"/>
  <c r="AE18" i="5"/>
  <c r="AE17" i="5"/>
  <c r="AE16" i="5"/>
  <c r="P18" i="5"/>
  <c r="AT11" i="5"/>
  <c r="AE11" i="5"/>
  <c r="P11" i="5"/>
  <c r="AU18" i="5"/>
  <c r="P17" i="5"/>
  <c r="AU17" i="5"/>
  <c r="AU16" i="5"/>
  <c r="AT9" i="5"/>
  <c r="AE9" i="5"/>
  <c r="P9" i="5"/>
  <c r="AU9" i="5"/>
  <c r="AT10" i="5"/>
  <c r="AE10" i="5"/>
  <c r="P10" i="5"/>
  <c r="AU10" i="5"/>
  <c r="AU11" i="5"/>
  <c r="AT8" i="5"/>
  <c r="AE8" i="5"/>
  <c r="P8" i="5"/>
  <c r="AU8" i="5"/>
  <c r="E29" i="4"/>
  <c r="D29" i="4"/>
  <c r="E23" i="4"/>
  <c r="D23" i="4"/>
  <c r="E11" i="4"/>
  <c r="D11" i="4"/>
  <c r="P33" i="2"/>
  <c r="AE33" i="2"/>
  <c r="AT33" i="2"/>
  <c r="AU33" i="2"/>
  <c r="P34" i="2"/>
  <c r="AE34" i="2"/>
  <c r="AT34" i="2"/>
  <c r="AU34" i="2"/>
  <c r="P35" i="2"/>
  <c r="AE35" i="2"/>
  <c r="AT35" i="2"/>
  <c r="AU35" i="2"/>
  <c r="P36" i="2"/>
  <c r="AE36" i="2"/>
  <c r="AT36" i="2"/>
  <c r="AU36" i="2"/>
  <c r="P37" i="2"/>
  <c r="AE37" i="2"/>
  <c r="AT37" i="2"/>
  <c r="AU37" i="2"/>
  <c r="P38" i="2"/>
  <c r="AE38" i="2"/>
  <c r="AT38" i="2"/>
  <c r="AU38" i="2"/>
  <c r="P39" i="2"/>
  <c r="AE39" i="2"/>
  <c r="AT39" i="2"/>
  <c r="AU39" i="2"/>
  <c r="AU40" i="2"/>
  <c r="AT40" i="2"/>
  <c r="AE40" i="2"/>
  <c r="P40" i="2"/>
  <c r="P28" i="2"/>
  <c r="AE28" i="2"/>
  <c r="AT28" i="2"/>
  <c r="AU28" i="2"/>
  <c r="P29" i="2"/>
  <c r="AE29" i="2"/>
  <c r="AT29" i="2"/>
  <c r="AU29" i="2"/>
  <c r="AU30" i="2"/>
  <c r="AT30" i="2"/>
  <c r="AE30" i="2"/>
  <c r="P30" i="2"/>
  <c r="P24" i="2"/>
  <c r="P25" i="2"/>
  <c r="AE24" i="2"/>
  <c r="AE25" i="2"/>
  <c r="AT24" i="2"/>
  <c r="AT25" i="2"/>
  <c r="AU24" i="2"/>
  <c r="AU25" i="2"/>
  <c r="P7" i="2"/>
  <c r="AE7" i="2"/>
  <c r="AT7" i="2"/>
  <c r="AU7" i="2"/>
  <c r="P8" i="2"/>
  <c r="AE8" i="2"/>
  <c r="AT8" i="2"/>
  <c r="AU8" i="2"/>
  <c r="P9" i="2"/>
  <c r="AE9" i="2"/>
  <c r="AT9" i="2"/>
  <c r="AU9" i="2"/>
  <c r="P10" i="2"/>
  <c r="AE10" i="2"/>
  <c r="AT10" i="2"/>
  <c r="AU10" i="2"/>
  <c r="P11" i="2"/>
  <c r="AE11" i="2"/>
  <c r="AT11" i="2"/>
  <c r="AU11" i="2"/>
  <c r="P12" i="2"/>
  <c r="AE12" i="2"/>
  <c r="AT12" i="2"/>
  <c r="AU12" i="2"/>
  <c r="P13" i="2"/>
  <c r="AE13" i="2"/>
  <c r="AT13" i="2"/>
  <c r="AU13" i="2"/>
  <c r="P14" i="2"/>
  <c r="AE14" i="2"/>
  <c r="AT14" i="2"/>
  <c r="AU14" i="2"/>
  <c r="P15" i="2"/>
  <c r="AE15" i="2"/>
  <c r="AT15" i="2"/>
  <c r="AU15" i="2"/>
  <c r="P16" i="2"/>
  <c r="AE16" i="2"/>
  <c r="AT16" i="2"/>
  <c r="AU16" i="2"/>
  <c r="P17" i="2"/>
  <c r="AE17" i="2"/>
  <c r="AT17" i="2"/>
  <c r="AU17" i="2"/>
  <c r="P18" i="2"/>
  <c r="AE18" i="2"/>
  <c r="AT18" i="2"/>
  <c r="AU18" i="2"/>
  <c r="P19" i="2"/>
  <c r="AE19" i="2"/>
  <c r="AT19" i="2"/>
  <c r="AU19" i="2"/>
  <c r="P20" i="2"/>
  <c r="AE20" i="2"/>
  <c r="AT20" i="2"/>
  <c r="AU20" i="2"/>
  <c r="AU21" i="2"/>
  <c r="AT21" i="2"/>
  <c r="AE21" i="2"/>
  <c r="P21" i="2"/>
  <c r="P28" i="1"/>
  <c r="AE28" i="1"/>
  <c r="AT28" i="1"/>
  <c r="AU28" i="1"/>
  <c r="P29" i="1"/>
  <c r="AE29" i="1"/>
  <c r="AT29" i="1"/>
  <c r="AU29" i="1"/>
  <c r="P30" i="1"/>
  <c r="AE30" i="1"/>
  <c r="AT30" i="1"/>
  <c r="AU30" i="1"/>
  <c r="P31" i="1"/>
  <c r="AE31" i="1"/>
  <c r="AT31" i="1"/>
  <c r="AU31" i="1"/>
  <c r="P32" i="1"/>
  <c r="AE32" i="1"/>
  <c r="AT32" i="1"/>
  <c r="AU32" i="1"/>
  <c r="P33" i="1"/>
  <c r="AE33" i="1"/>
  <c r="AT33" i="1"/>
  <c r="AU33" i="1"/>
  <c r="P34" i="1"/>
  <c r="AE34" i="1"/>
  <c r="AT34" i="1"/>
  <c r="AU34" i="1"/>
  <c r="P35" i="1"/>
  <c r="AE35" i="1"/>
  <c r="AT35" i="1"/>
  <c r="AU35" i="1"/>
  <c r="P36" i="1"/>
  <c r="AE36" i="1"/>
  <c r="AT36" i="1"/>
  <c r="AU36" i="1"/>
  <c r="P37" i="1"/>
  <c r="AE37" i="1"/>
  <c r="AT37" i="1"/>
  <c r="AU37" i="1"/>
  <c r="AU38" i="1"/>
  <c r="AT38" i="1"/>
  <c r="AE38" i="1"/>
  <c r="P38" i="1"/>
  <c r="P41" i="1"/>
  <c r="AE41" i="1"/>
  <c r="AT41" i="1"/>
  <c r="AU41" i="1"/>
  <c r="P42" i="1"/>
  <c r="AE42" i="1"/>
  <c r="AT42" i="1"/>
  <c r="AU42" i="1"/>
  <c r="P43" i="1"/>
  <c r="AE43" i="1"/>
  <c r="AT43" i="1"/>
  <c r="AU43" i="1"/>
  <c r="P44" i="1"/>
  <c r="AE44" i="1"/>
  <c r="AT44" i="1"/>
  <c r="AU44" i="1"/>
  <c r="P45" i="1"/>
  <c r="AE45" i="1"/>
  <c r="AT45" i="1"/>
  <c r="AU45" i="1"/>
  <c r="P46" i="1"/>
  <c r="AE46" i="1"/>
  <c r="AT46" i="1"/>
  <c r="AU46" i="1"/>
  <c r="P47" i="1"/>
  <c r="AE47" i="1"/>
  <c r="AT47" i="1"/>
  <c r="AU47" i="1"/>
  <c r="P48" i="1"/>
  <c r="AE48" i="1"/>
  <c r="AT48" i="1"/>
  <c r="AU48" i="1"/>
  <c r="P49" i="1"/>
  <c r="AE49" i="1"/>
  <c r="AT49" i="1"/>
  <c r="AU49" i="1"/>
  <c r="P50" i="1"/>
  <c r="AE50" i="1"/>
  <c r="AT50" i="1"/>
  <c r="AU50" i="1"/>
  <c r="P51" i="1"/>
  <c r="AE51" i="1"/>
  <c r="AT51" i="1"/>
  <c r="AU51" i="1"/>
  <c r="P52" i="1"/>
  <c r="AE52" i="1"/>
  <c r="AT52" i="1"/>
  <c r="AU52" i="1"/>
  <c r="AE53" i="1"/>
  <c r="AT53" i="1"/>
  <c r="AU53" i="1"/>
  <c r="AE54" i="1"/>
  <c r="AT54" i="1"/>
  <c r="AU54" i="1"/>
  <c r="AU55" i="1"/>
  <c r="AT55" i="1"/>
  <c r="AE55" i="1"/>
  <c r="P55" i="1"/>
  <c r="P22" i="1"/>
  <c r="AE22" i="1"/>
  <c r="AT22" i="1"/>
  <c r="AU22" i="1"/>
  <c r="P23" i="1"/>
  <c r="AE23" i="1"/>
  <c r="AT23" i="1"/>
  <c r="AU23" i="1"/>
  <c r="P24" i="1"/>
  <c r="AE24" i="1"/>
  <c r="AT24" i="1"/>
  <c r="AU24" i="1"/>
  <c r="AU25" i="1"/>
  <c r="AT25" i="1"/>
  <c r="AE25" i="1"/>
  <c r="P25" i="1"/>
  <c r="AT7" i="1"/>
  <c r="AT8" i="1"/>
  <c r="AT9" i="1"/>
  <c r="AT10" i="1"/>
  <c r="AT11" i="1"/>
  <c r="AT12" i="1"/>
  <c r="AT13" i="1"/>
  <c r="AT14" i="1"/>
  <c r="AT15" i="1"/>
  <c r="AT16" i="1"/>
  <c r="AT17" i="1"/>
  <c r="AT18" i="1"/>
  <c r="AT19" i="1"/>
  <c r="P7" i="1"/>
  <c r="AE7" i="1"/>
  <c r="AU7" i="1"/>
  <c r="P8" i="1"/>
  <c r="AE8" i="1"/>
  <c r="AU8" i="1"/>
  <c r="P9" i="1"/>
  <c r="AE9" i="1"/>
  <c r="AU9" i="1"/>
  <c r="P10" i="1"/>
  <c r="AE10" i="1"/>
  <c r="AU10" i="1"/>
  <c r="P11" i="1"/>
  <c r="AE11" i="1"/>
  <c r="AU11" i="1"/>
  <c r="P12" i="1"/>
  <c r="AE12" i="1"/>
  <c r="AU12" i="1"/>
  <c r="P13" i="1"/>
  <c r="AE13" i="1"/>
  <c r="AU13" i="1"/>
  <c r="P14" i="1"/>
  <c r="AE14" i="1"/>
  <c r="AU14" i="1"/>
  <c r="P15" i="1"/>
  <c r="AE15" i="1"/>
  <c r="AU15" i="1"/>
  <c r="P16" i="1"/>
  <c r="AE16" i="1"/>
  <c r="AU16" i="1"/>
  <c r="P17" i="1"/>
  <c r="AE17" i="1"/>
  <c r="AU17" i="1"/>
  <c r="AE18" i="1"/>
  <c r="AU18" i="1"/>
  <c r="AU19" i="1"/>
  <c r="AE19" i="1"/>
  <c r="P19" i="1"/>
</calcChain>
</file>

<file path=xl/sharedStrings.xml><?xml version="1.0" encoding="utf-8"?>
<sst xmlns="http://schemas.openxmlformats.org/spreadsheetml/2006/main" count="439" uniqueCount="96">
  <si>
    <t>Academic Major Recommendation</t>
  </si>
  <si>
    <t>Character Reference</t>
  </si>
  <si>
    <t>A1</t>
  </si>
  <si>
    <t>A2</t>
  </si>
  <si>
    <t>A3</t>
  </si>
  <si>
    <t>A4</t>
  </si>
  <si>
    <t>A5</t>
  </si>
  <si>
    <t>A6</t>
  </si>
  <si>
    <t>A7</t>
  </si>
  <si>
    <t>B1</t>
  </si>
  <si>
    <t>B2</t>
  </si>
  <si>
    <t>B3</t>
  </si>
  <si>
    <t>B4</t>
  </si>
  <si>
    <t>C1</t>
  </si>
  <si>
    <t>C2</t>
  </si>
  <si>
    <t>C3</t>
  </si>
  <si>
    <t>Avg.</t>
  </si>
  <si>
    <t>Disposition Total Avg.</t>
  </si>
  <si>
    <t>2 - competent</t>
  </si>
  <si>
    <t>3 - exemplary</t>
  </si>
  <si>
    <t>1 - unacceptable</t>
  </si>
  <si>
    <t>2010-11</t>
  </si>
  <si>
    <t>2011-12</t>
  </si>
  <si>
    <t>TOTAL Average</t>
  </si>
  <si>
    <t>Education Recommendation Average</t>
  </si>
  <si>
    <t>Academic Major Recommendation Average</t>
  </si>
  <si>
    <t>Character Reference Average</t>
  </si>
  <si>
    <t>The average is out of 3 possible points where:</t>
  </si>
  <si>
    <t>Dispositions for admission to teacher education</t>
  </si>
  <si>
    <t>Teacher Education Recommendation</t>
  </si>
  <si>
    <t>Averages</t>
  </si>
  <si>
    <t>PreK-3/PreK-6</t>
  </si>
  <si>
    <t>Special Education</t>
  </si>
  <si>
    <t>Secondary Education (6-12)</t>
  </si>
  <si>
    <t>Special Education (K-12)</t>
  </si>
  <si>
    <t>All Grade Education (PreK-12)</t>
  </si>
  <si>
    <t>Dispositions Summary Data for admission to Teacher Education</t>
  </si>
  <si>
    <t>candidates admitted to teacher education in 2010-2011</t>
  </si>
  <si>
    <t>candidates admitted to teacher education in 2011-12</t>
  </si>
  <si>
    <t>candidate 1</t>
  </si>
  <si>
    <t>candidate 2</t>
  </si>
  <si>
    <t>candidate 3</t>
  </si>
  <si>
    <t>candidate 4</t>
  </si>
  <si>
    <t>candidate 5</t>
  </si>
  <si>
    <t>candidate 6</t>
  </si>
  <si>
    <t>candidate 7</t>
  </si>
  <si>
    <t>candidate 8</t>
  </si>
  <si>
    <t>candidate 9</t>
  </si>
  <si>
    <t>candidate 10</t>
  </si>
  <si>
    <t>candidate 11</t>
  </si>
  <si>
    <t>candidate 12</t>
  </si>
  <si>
    <t>candidate 13</t>
  </si>
  <si>
    <t>candidate 14</t>
  </si>
  <si>
    <t>candidate 15</t>
  </si>
  <si>
    <t>candidate 16</t>
  </si>
  <si>
    <t>candidate 17</t>
  </si>
  <si>
    <t>candidate 18</t>
  </si>
  <si>
    <t>candidate 19</t>
  </si>
  <si>
    <t>candidate 20</t>
  </si>
  <si>
    <t>candidate 21</t>
  </si>
  <si>
    <t>candidate 22</t>
  </si>
  <si>
    <t>candidate 23</t>
  </si>
  <si>
    <t>candidate 24</t>
  </si>
  <si>
    <t>candidate 25</t>
  </si>
  <si>
    <t>candidate 26</t>
  </si>
  <si>
    <t>candidate 27</t>
  </si>
  <si>
    <t>candidate 28</t>
  </si>
  <si>
    <t>candidate 29</t>
  </si>
  <si>
    <t>candidate 30</t>
  </si>
  <si>
    <t>candidate 31</t>
  </si>
  <si>
    <t>candidate 32</t>
  </si>
  <si>
    <t>candidate 33</t>
  </si>
  <si>
    <t>candidate 34</t>
  </si>
  <si>
    <t>candidate 35</t>
  </si>
  <si>
    <t>candidate 36</t>
  </si>
  <si>
    <t>candidate 37</t>
  </si>
  <si>
    <t>candidate 38</t>
  </si>
  <si>
    <t>candidate 39</t>
  </si>
  <si>
    <t>B5</t>
  </si>
  <si>
    <t>C4</t>
  </si>
  <si>
    <t>C5</t>
  </si>
  <si>
    <t>D1</t>
  </si>
  <si>
    <t>D2</t>
  </si>
  <si>
    <t>D3</t>
  </si>
  <si>
    <t>D4</t>
  </si>
  <si>
    <t>*Applications processed in March 2013 and after used the new recommendation forms.</t>
  </si>
  <si>
    <t>candidates admitted to teacher education Spring 2013</t>
  </si>
  <si>
    <t xml:space="preserve">*New recommendation forms were implemented in Fall 2012, however  applications that were processed in fall 2012 were based on recommendation forms from the previous year. The new recommendation forms were used for decision making beginning March 2013. </t>
  </si>
  <si>
    <t>candidates admitted to teacher education Fall 2012</t>
  </si>
  <si>
    <t>n/o</t>
  </si>
  <si>
    <t>Special Education (none)</t>
  </si>
  <si>
    <t>2012-13 fall</t>
  </si>
  <si>
    <t>*2012-13 spring</t>
  </si>
  <si>
    <t>n/a</t>
  </si>
  <si>
    <t>* new disposition recommendation forms were implemented in 2012-13 and used for decision making beginning March 2013.</t>
  </si>
  <si>
    <t>Candidate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</si>
</sst>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11">
    <border>
      <left/>
      <right/>
      <top/>
      <bottom/>
      <diagonal/>
    </border>
    <border>
      <left/>
      <right style="thin">
        <color auto="1"/>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641">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01">
    <xf numFmtId="0" fontId="0" fillId="0" borderId="0" xfId="0"/>
    <xf numFmtId="0" fontId="0" fillId="0" borderId="1" xfId="0" applyBorder="1"/>
    <xf numFmtId="0" fontId="0" fillId="0" borderId="3" xfId="0" applyBorder="1"/>
    <xf numFmtId="0" fontId="0" fillId="0" borderId="0" xfId="0" applyBorder="1"/>
    <xf numFmtId="0" fontId="0" fillId="0" borderId="3" xfId="0" applyBorder="1" applyAlignment="1">
      <alignment vertical="center"/>
    </xf>
    <xf numFmtId="0" fontId="0" fillId="0" borderId="4" xfId="0" applyBorder="1"/>
    <xf numFmtId="164" fontId="0" fillId="0" borderId="0" xfId="0" applyNumberFormat="1" applyBorder="1"/>
    <xf numFmtId="164" fontId="3" fillId="0" borderId="0" xfId="0" applyNumberFormat="1" applyFont="1" applyBorder="1"/>
    <xf numFmtId="164" fontId="0" fillId="0" borderId="3" xfId="0" applyNumberFormat="1" applyBorder="1" applyAlignment="1">
      <alignment vertical="center"/>
    </xf>
    <xf numFmtId="164" fontId="3" fillId="0" borderId="6" xfId="0" applyNumberFormat="1" applyFont="1" applyBorder="1" applyAlignment="1">
      <alignment vertical="center"/>
    </xf>
    <xf numFmtId="164" fontId="0" fillId="0" borderId="0" xfId="0" applyNumberFormat="1"/>
    <xf numFmtId="164" fontId="3" fillId="0" borderId="5" xfId="0" applyNumberFormat="1" applyFont="1" applyBorder="1"/>
    <xf numFmtId="164" fontId="1" fillId="0" borderId="0" xfId="0" applyNumberFormat="1" applyFont="1" applyBorder="1" applyAlignment="1">
      <alignment horizontal="center"/>
    </xf>
    <xf numFmtId="164" fontId="1" fillId="0" borderId="1" xfId="0" applyNumberFormat="1" applyFont="1" applyBorder="1" applyAlignment="1">
      <alignment horizontal="center"/>
    </xf>
    <xf numFmtId="164" fontId="0" fillId="0" borderId="3" xfId="0" applyNumberFormat="1" applyBorder="1"/>
    <xf numFmtId="164" fontId="3" fillId="0" borderId="6" xfId="0" applyNumberFormat="1" applyFont="1" applyBorder="1"/>
    <xf numFmtId="164" fontId="1" fillId="0" borderId="4" xfId="0" applyNumberFormat="1" applyFont="1" applyBorder="1" applyAlignment="1">
      <alignment horizontal="center"/>
    </xf>
    <xf numFmtId="0" fontId="1" fillId="0" borderId="0" xfId="0" applyFont="1"/>
    <xf numFmtId="0" fontId="0" fillId="0" borderId="0" xfId="0" applyBorder="1" applyAlignment="1">
      <alignment vertical="center"/>
    </xf>
    <xf numFmtId="164" fontId="0" fillId="0" borderId="0" xfId="0" applyNumberFormat="1" applyBorder="1" applyAlignment="1">
      <alignment vertical="center"/>
    </xf>
    <xf numFmtId="164" fontId="3" fillId="0" borderId="5" xfId="0" applyNumberFormat="1" applyFont="1" applyBorder="1" applyAlignment="1">
      <alignment vertical="center"/>
    </xf>
    <xf numFmtId="164" fontId="1" fillId="0" borderId="1" xfId="0" applyNumberFormat="1" applyFont="1" applyBorder="1" applyAlignment="1">
      <alignment horizontal="center" vertical="center" wrapText="1"/>
    </xf>
    <xf numFmtId="164" fontId="3" fillId="0" borderId="8" xfId="0" applyNumberFormat="1" applyFont="1" applyBorder="1"/>
    <xf numFmtId="164" fontId="3" fillId="0" borderId="9" xfId="0" applyNumberFormat="1" applyFont="1" applyBorder="1"/>
    <xf numFmtId="164" fontId="3" fillId="0" borderId="10" xfId="0" applyNumberFormat="1" applyFont="1" applyBorder="1"/>
    <xf numFmtId="164" fontId="3" fillId="0" borderId="5" xfId="0" applyNumberFormat="1" applyFont="1" applyBorder="1" applyAlignment="1">
      <alignment horizontal="center"/>
    </xf>
    <xf numFmtId="164" fontId="3" fillId="0" borderId="1" xfId="0" applyNumberFormat="1" applyFont="1" applyBorder="1" applyAlignment="1">
      <alignment horizontal="center"/>
    </xf>
    <xf numFmtId="0" fontId="3" fillId="0" borderId="0" xfId="0" applyFont="1"/>
    <xf numFmtId="0" fontId="3" fillId="0" borderId="1" xfId="0" applyFont="1" applyBorder="1"/>
    <xf numFmtId="164" fontId="3" fillId="0" borderId="0" xfId="0" applyNumberFormat="1" applyFont="1"/>
    <xf numFmtId="164" fontId="1" fillId="0" borderId="0" xfId="0" applyNumberFormat="1" applyFont="1" applyBorder="1"/>
    <xf numFmtId="0" fontId="3" fillId="0" borderId="0" xfId="0" applyFont="1" applyBorder="1"/>
    <xf numFmtId="164" fontId="1" fillId="0" borderId="7" xfId="0" applyNumberFormat="1" applyFont="1" applyBorder="1" applyAlignment="1">
      <alignment horizontal="center"/>
    </xf>
    <xf numFmtId="164" fontId="1" fillId="0" borderId="10" xfId="0" applyNumberFormat="1" applyFont="1" applyBorder="1" applyAlignment="1">
      <alignment horizontal="center"/>
    </xf>
    <xf numFmtId="164" fontId="0" fillId="0" borderId="0" xfId="0" applyNumberFormat="1" applyBorder="1" applyAlignment="1">
      <alignment horizontal="center"/>
    </xf>
    <xf numFmtId="0" fontId="0" fillId="0" borderId="0" xfId="0"/>
    <xf numFmtId="0" fontId="0" fillId="0" borderId="0" xfId="0" applyBorder="1"/>
    <xf numFmtId="0" fontId="0" fillId="0" borderId="0" xfId="0"/>
    <xf numFmtId="0" fontId="0" fillId="0" borderId="1" xfId="0" applyBorder="1"/>
    <xf numFmtId="0" fontId="0" fillId="0" borderId="3" xfId="0" applyBorder="1"/>
    <xf numFmtId="0" fontId="0" fillId="0" borderId="0" xfId="0" applyBorder="1"/>
    <xf numFmtId="0" fontId="0" fillId="0" borderId="4" xfId="0" applyBorder="1" applyAlignment="1">
      <alignment vertical="center"/>
    </xf>
    <xf numFmtId="0" fontId="0" fillId="0" borderId="4" xfId="0" applyBorder="1"/>
    <xf numFmtId="0" fontId="2" fillId="0" borderId="0" xfId="0" applyFont="1"/>
    <xf numFmtId="164" fontId="0" fillId="0" borderId="0" xfId="0" applyNumberFormat="1" applyBorder="1"/>
    <xf numFmtId="164" fontId="3" fillId="0" borderId="0" xfId="0" applyNumberFormat="1" applyFont="1" applyBorder="1"/>
    <xf numFmtId="164" fontId="3" fillId="0" borderId="6" xfId="0" applyNumberFormat="1" applyFont="1" applyBorder="1" applyAlignment="1">
      <alignment vertical="center"/>
    </xf>
    <xf numFmtId="164" fontId="3" fillId="0" borderId="5" xfId="0" applyNumberFormat="1" applyFont="1" applyBorder="1"/>
    <xf numFmtId="164" fontId="1" fillId="0" borderId="0" xfId="0" applyNumberFormat="1" applyFont="1" applyBorder="1" applyAlignment="1">
      <alignment horizontal="center"/>
    </xf>
    <xf numFmtId="164" fontId="1" fillId="0" borderId="1" xfId="0" applyNumberFormat="1" applyFont="1" applyBorder="1" applyAlignment="1">
      <alignment horizontal="center"/>
    </xf>
    <xf numFmtId="164" fontId="3" fillId="0" borderId="6" xfId="0" applyNumberFormat="1" applyFont="1" applyBorder="1"/>
    <xf numFmtId="0" fontId="3" fillId="0" borderId="0" xfId="0" applyFont="1"/>
    <xf numFmtId="0" fontId="0" fillId="0" borderId="0" xfId="0" applyNumberFormat="1" applyBorder="1"/>
    <xf numFmtId="0" fontId="0" fillId="0" borderId="3" xfId="0" applyNumberFormat="1" applyBorder="1" applyAlignment="1">
      <alignment vertical="center"/>
    </xf>
    <xf numFmtId="0" fontId="0" fillId="0" borderId="0" xfId="0" applyNumberFormat="1" applyBorder="1" applyAlignment="1">
      <alignment vertical="center"/>
    </xf>
    <xf numFmtId="0" fontId="0" fillId="0" borderId="0" xfId="0" applyNumberFormat="1"/>
    <xf numFmtId="0" fontId="0" fillId="0" borderId="0" xfId="0" applyNumberFormat="1" applyFill="1" applyBorder="1"/>
    <xf numFmtId="164" fontId="3" fillId="0" borderId="4" xfId="0" applyNumberFormat="1" applyFont="1" applyBorder="1" applyAlignment="1">
      <alignment vertical="center"/>
    </xf>
    <xf numFmtId="164" fontId="0" fillId="0" borderId="4" xfId="0" applyNumberFormat="1" applyBorder="1" applyAlignment="1">
      <alignment vertical="center"/>
    </xf>
    <xf numFmtId="164" fontId="1" fillId="0" borderId="1" xfId="0" applyNumberFormat="1" applyFont="1" applyBorder="1"/>
    <xf numFmtId="0" fontId="2" fillId="0" borderId="1" xfId="0" applyFont="1" applyBorder="1"/>
    <xf numFmtId="164" fontId="3" fillId="0" borderId="1" xfId="0" applyNumberFormat="1" applyFont="1" applyBorder="1"/>
    <xf numFmtId="164" fontId="1" fillId="0" borderId="6" xfId="0" applyNumberFormat="1" applyFont="1" applyBorder="1"/>
    <xf numFmtId="0" fontId="0" fillId="0" borderId="3" xfId="0" applyNumberFormat="1" applyBorder="1"/>
    <xf numFmtId="0" fontId="0" fillId="0" borderId="3" xfId="0" applyNumberFormat="1" applyFill="1" applyBorder="1"/>
    <xf numFmtId="164" fontId="1" fillId="0" borderId="6"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Border="1" applyAlignment="1">
      <alignment horizontal="center"/>
    </xf>
    <xf numFmtId="0" fontId="0" fillId="0" borderId="0" xfId="0" applyBorder="1" applyAlignment="1">
      <alignment horizontal="center" wrapText="1"/>
    </xf>
    <xf numFmtId="164" fontId="0" fillId="0" borderId="0" xfId="0" applyNumberFormat="1" applyAlignment="1">
      <alignment horizontal="center"/>
    </xf>
    <xf numFmtId="164" fontId="0" fillId="0" borderId="0" xfId="0" applyNumberFormat="1" applyBorder="1" applyAlignment="1">
      <alignment horizontal="center" wrapText="1"/>
    </xf>
    <xf numFmtId="164" fontId="0" fillId="0" borderId="0" xfId="0" applyNumberFormat="1" applyAlignment="1">
      <alignment horizontal="center" wrapText="1"/>
    </xf>
    <xf numFmtId="164" fontId="0" fillId="0" borderId="3" xfId="0" applyNumberFormat="1" applyBorder="1" applyAlignment="1">
      <alignment horizontal="center"/>
    </xf>
    <xf numFmtId="164" fontId="0" fillId="0" borderId="3" xfId="0" applyNumberFormat="1" applyBorder="1" applyAlignment="1">
      <alignment horizontal="center" wrapText="1"/>
    </xf>
    <xf numFmtId="164" fontId="1" fillId="0" borderId="0" xfId="0" applyNumberFormat="1" applyFont="1" applyAlignment="1">
      <alignment horizontal="center"/>
    </xf>
    <xf numFmtId="164" fontId="1" fillId="0" borderId="0" xfId="0" applyNumberFormat="1" applyFont="1" applyAlignment="1">
      <alignment horizontal="center" wrapText="1"/>
    </xf>
    <xf numFmtId="0" fontId="0" fillId="0" borderId="0" xfId="0" applyFill="1" applyBorder="1" applyAlignment="1">
      <alignment vertical="top" wrapText="1"/>
    </xf>
    <xf numFmtId="0" fontId="0" fillId="0" borderId="0" xfId="0" applyFont="1" applyBorder="1"/>
    <xf numFmtId="0" fontId="1" fillId="0" borderId="1" xfId="0" applyFont="1" applyBorder="1" applyAlignment="1">
      <alignment vertical="center"/>
    </xf>
    <xf numFmtId="0" fontId="3" fillId="0" borderId="1" xfId="0" applyFont="1" applyFill="1" applyBorder="1"/>
    <xf numFmtId="0" fontId="1" fillId="0" borderId="1" xfId="0" applyFont="1" applyBorder="1"/>
    <xf numFmtId="0" fontId="1" fillId="0" borderId="1" xfId="0" applyFont="1" applyFill="1" applyBorder="1"/>
    <xf numFmtId="0" fontId="0" fillId="0" borderId="1" xfId="0" applyFont="1" applyBorder="1"/>
    <xf numFmtId="0" fontId="0" fillId="0" borderId="4" xfId="0" applyFont="1" applyBorder="1"/>
    <xf numFmtId="0" fontId="0" fillId="0" borderId="0" xfId="0" applyFill="1" applyBorder="1"/>
    <xf numFmtId="0" fontId="0" fillId="0" borderId="1" xfId="0" applyBorder="1"/>
    <xf numFmtId="0" fontId="0" fillId="0" borderId="4" xfId="0" applyBorder="1" applyAlignment="1">
      <alignment vertical="center"/>
    </xf>
    <xf numFmtId="0" fontId="0" fillId="0" borderId="4" xfId="0" applyBorder="1"/>
    <xf numFmtId="0" fontId="3" fillId="0" borderId="1" xfId="0" applyFont="1" applyBorder="1"/>
    <xf numFmtId="164" fontId="1" fillId="0" borderId="5"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164" fontId="0" fillId="0" borderId="2" xfId="0" applyNumberFormat="1" applyBorder="1" applyAlignment="1">
      <alignment horizontal="center"/>
    </xf>
    <xf numFmtId="164" fontId="0" fillId="0" borderId="0" xfId="0" applyNumberFormat="1" applyBorder="1" applyAlignment="1">
      <alignment horizontal="center"/>
    </xf>
    <xf numFmtId="164" fontId="0" fillId="0" borderId="1" xfId="0" applyNumberFormat="1" applyBorder="1" applyAlignment="1">
      <alignment horizontal="center"/>
    </xf>
    <xf numFmtId="164" fontId="1" fillId="0" borderId="1"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0" fontId="0" fillId="0" borderId="0" xfId="0" applyFill="1" applyBorder="1" applyAlignment="1">
      <alignment vertical="top" wrapText="1"/>
    </xf>
    <xf numFmtId="0" fontId="0" fillId="0" borderId="2" xfId="0" applyNumberFormat="1" applyBorder="1" applyAlignment="1">
      <alignment horizontal="center"/>
    </xf>
    <xf numFmtId="0" fontId="0" fillId="0" borderId="0" xfId="0" applyNumberFormat="1" applyBorder="1" applyAlignment="1">
      <alignment horizontal="center"/>
    </xf>
    <xf numFmtId="0" fontId="0" fillId="0" borderId="1" xfId="0" applyNumberFormat="1" applyBorder="1" applyAlignment="1">
      <alignment horizontal="center"/>
    </xf>
  </cellXfs>
  <cellStyles count="64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workbookViewId="0"/>
  </sheetViews>
  <sheetFormatPr defaultColWidth="8.85546875" defaultRowHeight="15" x14ac:dyDescent="0.25"/>
  <cols>
    <col min="1" max="1" width="40" bestFit="1" customWidth="1"/>
    <col min="2" max="3" width="8.85546875" style="66"/>
    <col min="4" max="5" width="8.85546875" style="67"/>
  </cols>
  <sheetData>
    <row r="1" spans="1:5" x14ac:dyDescent="0.25">
      <c r="A1" s="17" t="s">
        <v>36</v>
      </c>
    </row>
    <row r="2" spans="1:5" x14ac:dyDescent="0.25">
      <c r="A2" t="s">
        <v>27</v>
      </c>
    </row>
    <row r="3" spans="1:5" x14ac:dyDescent="0.25">
      <c r="A3" t="s">
        <v>19</v>
      </c>
    </row>
    <row r="4" spans="1:5" x14ac:dyDescent="0.25">
      <c r="A4" t="s">
        <v>18</v>
      </c>
    </row>
    <row r="5" spans="1:5" x14ac:dyDescent="0.25">
      <c r="A5" t="s">
        <v>20</v>
      </c>
    </row>
    <row r="6" spans="1:5" x14ac:dyDescent="0.25">
      <c r="A6" s="51" t="s">
        <v>94</v>
      </c>
    </row>
    <row r="7" spans="1:5" ht="30" x14ac:dyDescent="0.25">
      <c r="A7" s="28" t="s">
        <v>31</v>
      </c>
      <c r="B7" s="66" t="s">
        <v>21</v>
      </c>
      <c r="C7" s="68" t="s">
        <v>22</v>
      </c>
      <c r="D7" s="69" t="s">
        <v>91</v>
      </c>
      <c r="E7" s="67" t="s">
        <v>92</v>
      </c>
    </row>
    <row r="8" spans="1:5" x14ac:dyDescent="0.25">
      <c r="A8" s="1" t="s">
        <v>24</v>
      </c>
      <c r="B8" s="70">
        <v>2.7</v>
      </c>
      <c r="C8" s="34">
        <v>2.6</v>
      </c>
      <c r="D8" s="71">
        <v>2.6</v>
      </c>
      <c r="E8" s="72">
        <v>2.7</v>
      </c>
    </row>
    <row r="9" spans="1:5" x14ac:dyDescent="0.25">
      <c r="A9" s="1" t="s">
        <v>25</v>
      </c>
      <c r="B9" s="70">
        <v>2.6</v>
      </c>
      <c r="C9" s="34">
        <v>2.7</v>
      </c>
      <c r="D9" s="71">
        <v>2.5</v>
      </c>
      <c r="E9" s="72">
        <v>2.7</v>
      </c>
    </row>
    <row r="10" spans="1:5" x14ac:dyDescent="0.25">
      <c r="A10" s="5" t="s">
        <v>26</v>
      </c>
      <c r="B10" s="73">
        <v>2.8</v>
      </c>
      <c r="C10" s="73">
        <v>2.8</v>
      </c>
      <c r="D10" s="74">
        <v>3</v>
      </c>
      <c r="E10" s="74">
        <v>2.7</v>
      </c>
    </row>
    <row r="11" spans="1:5" x14ac:dyDescent="0.25">
      <c r="A11" s="1" t="s">
        <v>23</v>
      </c>
      <c r="B11" s="75">
        <v>2.7</v>
      </c>
      <c r="C11" s="75">
        <v>2.7</v>
      </c>
      <c r="D11" s="76">
        <f>AVERAGE(D8:D10)</f>
        <v>2.6999999999999997</v>
      </c>
      <c r="E11" s="76">
        <f>AVERAGE(E8:E10)</f>
        <v>2.7000000000000006</v>
      </c>
    </row>
    <row r="13" spans="1:5" ht="30" x14ac:dyDescent="0.25">
      <c r="A13" s="28" t="s">
        <v>32</v>
      </c>
      <c r="B13" s="66" t="s">
        <v>21</v>
      </c>
      <c r="C13" s="68" t="s">
        <v>22</v>
      </c>
      <c r="D13" s="69" t="s">
        <v>91</v>
      </c>
      <c r="E13" s="67" t="s">
        <v>92</v>
      </c>
    </row>
    <row r="14" spans="1:5" x14ac:dyDescent="0.25">
      <c r="A14" s="1" t="s">
        <v>24</v>
      </c>
      <c r="B14" s="70">
        <v>3</v>
      </c>
      <c r="C14" s="34">
        <v>3</v>
      </c>
      <c r="D14" s="71" t="s">
        <v>93</v>
      </c>
      <c r="E14" s="72" t="s">
        <v>93</v>
      </c>
    </row>
    <row r="15" spans="1:5" x14ac:dyDescent="0.25">
      <c r="A15" s="1" t="s">
        <v>25</v>
      </c>
      <c r="B15" s="70">
        <v>2.6</v>
      </c>
      <c r="C15" s="34">
        <v>2</v>
      </c>
      <c r="D15" s="71" t="s">
        <v>93</v>
      </c>
      <c r="E15" s="72" t="s">
        <v>93</v>
      </c>
    </row>
    <row r="16" spans="1:5" x14ac:dyDescent="0.25">
      <c r="A16" s="5" t="s">
        <v>26</v>
      </c>
      <c r="B16" s="73">
        <v>2.9</v>
      </c>
      <c r="C16" s="73">
        <v>2.9</v>
      </c>
      <c r="D16" s="74" t="s">
        <v>93</v>
      </c>
      <c r="E16" s="74" t="s">
        <v>93</v>
      </c>
    </row>
    <row r="17" spans="1:10" x14ac:dyDescent="0.25">
      <c r="A17" s="1" t="s">
        <v>23</v>
      </c>
      <c r="B17" s="75">
        <v>2.8</v>
      </c>
      <c r="C17" s="75">
        <v>2.6</v>
      </c>
      <c r="D17" s="76" t="s">
        <v>93</v>
      </c>
      <c r="E17" s="76" t="s">
        <v>93</v>
      </c>
    </row>
    <row r="19" spans="1:10" ht="30" x14ac:dyDescent="0.25">
      <c r="A19" s="28" t="s">
        <v>33</v>
      </c>
      <c r="B19" s="66" t="s">
        <v>21</v>
      </c>
      <c r="C19" s="68" t="s">
        <v>22</v>
      </c>
      <c r="D19" s="69" t="s">
        <v>91</v>
      </c>
      <c r="E19" s="67" t="s">
        <v>92</v>
      </c>
      <c r="F19" s="3"/>
      <c r="G19" s="3"/>
      <c r="H19" s="3"/>
      <c r="I19" s="3"/>
      <c r="J19" s="3"/>
    </row>
    <row r="20" spans="1:10" x14ac:dyDescent="0.25">
      <c r="A20" s="1" t="s">
        <v>24</v>
      </c>
      <c r="B20" s="70">
        <v>2.8</v>
      </c>
      <c r="C20" s="34">
        <v>2.6</v>
      </c>
      <c r="D20" s="71">
        <v>2.8</v>
      </c>
      <c r="E20" s="72">
        <v>2.8</v>
      </c>
      <c r="F20" s="3"/>
      <c r="G20" s="3"/>
      <c r="H20" s="3"/>
      <c r="I20" s="3"/>
      <c r="J20" s="3"/>
    </row>
    <row r="21" spans="1:10" x14ac:dyDescent="0.25">
      <c r="A21" s="1" t="s">
        <v>25</v>
      </c>
      <c r="B21" s="70">
        <v>2.7</v>
      </c>
      <c r="C21" s="34">
        <v>2.5</v>
      </c>
      <c r="D21" s="71">
        <v>2.6</v>
      </c>
      <c r="E21" s="72">
        <v>2.8</v>
      </c>
      <c r="F21" s="3"/>
      <c r="G21" s="3"/>
      <c r="H21" s="3"/>
      <c r="I21" s="3"/>
      <c r="J21" s="3"/>
    </row>
    <row r="22" spans="1:10" x14ac:dyDescent="0.25">
      <c r="A22" s="5" t="s">
        <v>26</v>
      </c>
      <c r="B22" s="73">
        <v>2.9</v>
      </c>
      <c r="C22" s="73">
        <v>2.7</v>
      </c>
      <c r="D22" s="74">
        <v>3</v>
      </c>
      <c r="E22" s="74">
        <v>2.9</v>
      </c>
      <c r="F22" s="3"/>
      <c r="G22" s="3"/>
      <c r="H22" s="3"/>
      <c r="I22" s="3"/>
      <c r="J22" s="3"/>
    </row>
    <row r="23" spans="1:10" x14ac:dyDescent="0.25">
      <c r="A23" s="1" t="s">
        <v>23</v>
      </c>
      <c r="B23" s="75">
        <v>2.8</v>
      </c>
      <c r="C23" s="75">
        <v>2.6</v>
      </c>
      <c r="D23" s="76">
        <f>AVERAGE(D20:D22)</f>
        <v>2.8000000000000003</v>
      </c>
      <c r="E23" s="76">
        <f>AVERAGE(E20:E22)</f>
        <v>2.8333333333333335</v>
      </c>
      <c r="F23" s="30"/>
      <c r="G23" s="3"/>
      <c r="H23" s="3"/>
      <c r="I23" s="3"/>
      <c r="J23" s="3"/>
    </row>
    <row r="24" spans="1:10" x14ac:dyDescent="0.25">
      <c r="F24" s="3"/>
      <c r="G24" s="3"/>
      <c r="H24" s="3"/>
      <c r="I24" s="3"/>
      <c r="J24" s="3"/>
    </row>
    <row r="25" spans="1:10" ht="30" x14ac:dyDescent="0.25">
      <c r="A25" s="28" t="s">
        <v>35</v>
      </c>
      <c r="B25" s="66" t="s">
        <v>21</v>
      </c>
      <c r="C25" s="68" t="s">
        <v>22</v>
      </c>
      <c r="D25" s="69" t="s">
        <v>91</v>
      </c>
      <c r="E25" s="67" t="s">
        <v>92</v>
      </c>
    </row>
    <row r="26" spans="1:10" x14ac:dyDescent="0.25">
      <c r="A26" s="1" t="s">
        <v>24</v>
      </c>
      <c r="B26" s="70">
        <v>2.6</v>
      </c>
      <c r="C26" s="34">
        <v>2.6</v>
      </c>
      <c r="D26" s="71">
        <v>2.1</v>
      </c>
      <c r="E26" s="72">
        <v>2.6</v>
      </c>
    </row>
    <row r="27" spans="1:10" x14ac:dyDescent="0.25">
      <c r="A27" s="1" t="s">
        <v>25</v>
      </c>
      <c r="B27" s="70">
        <v>2.7</v>
      </c>
      <c r="C27" s="34">
        <v>2.8</v>
      </c>
      <c r="D27" s="71">
        <v>2</v>
      </c>
      <c r="E27" s="72">
        <v>2.8</v>
      </c>
    </row>
    <row r="28" spans="1:10" x14ac:dyDescent="0.25">
      <c r="A28" s="5" t="s">
        <v>26</v>
      </c>
      <c r="B28" s="73">
        <v>2.8</v>
      </c>
      <c r="C28" s="73">
        <v>2.7</v>
      </c>
      <c r="D28" s="74">
        <v>2.7</v>
      </c>
      <c r="E28" s="74">
        <v>2.8</v>
      </c>
    </row>
    <row r="29" spans="1:10" x14ac:dyDescent="0.25">
      <c r="A29" s="1" t="s">
        <v>23</v>
      </c>
      <c r="B29" s="75">
        <v>2.7</v>
      </c>
      <c r="C29" s="75">
        <v>2.7</v>
      </c>
      <c r="D29" s="76">
        <f>AVERAGE(D26:D28)</f>
        <v>2.2666666666666666</v>
      </c>
      <c r="E29" s="76">
        <f>AVERAGE(E26:E28)</f>
        <v>2.7333333333333329</v>
      </c>
    </row>
  </sheetData>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5"/>
  <sheetViews>
    <sheetView workbookViewId="0">
      <selection activeCell="A5" sqref="A5"/>
    </sheetView>
  </sheetViews>
  <sheetFormatPr defaultColWidth="8.85546875" defaultRowHeight="15" x14ac:dyDescent="0.25"/>
  <cols>
    <col min="1" max="1" width="13.5703125" style="38" customWidth="1"/>
    <col min="2" max="2" width="3.42578125" style="10" bestFit="1" customWidth="1"/>
    <col min="3" max="3" width="4.42578125" style="10" bestFit="1" customWidth="1"/>
    <col min="4" max="14" width="3.42578125" style="10" bestFit="1" customWidth="1"/>
    <col min="15" max="15" width="3.42578125" style="6" bestFit="1" customWidth="1"/>
    <col min="16" max="16" width="10.140625" style="11" customWidth="1"/>
    <col min="17" max="20" width="3.42578125" style="10" bestFit="1" customWidth="1"/>
    <col min="21" max="21" width="4.42578125" style="10" bestFit="1" customWidth="1"/>
    <col min="22" max="29" width="3.42578125" style="10" bestFit="1" customWidth="1"/>
    <col min="30" max="30" width="3.42578125" style="6" bestFit="1" customWidth="1"/>
    <col min="31" max="31" width="9.140625" style="11" bestFit="1" customWidth="1"/>
    <col min="32" max="44" width="3.42578125" style="10" bestFit="1" customWidth="1"/>
    <col min="45" max="45" width="3.42578125" style="6" bestFit="1" customWidth="1"/>
    <col min="46" max="46" width="4.85546875" style="11" bestFit="1" customWidth="1"/>
    <col min="47" max="47" width="12.7109375" style="13" customWidth="1"/>
  </cols>
  <sheetData>
    <row r="1" spans="1:48" x14ac:dyDescent="0.25">
      <c r="A1" s="40" t="s">
        <v>28</v>
      </c>
      <c r="B1" s="6"/>
      <c r="C1" s="6"/>
      <c r="D1" s="6"/>
      <c r="E1" s="6"/>
      <c r="F1" s="6"/>
      <c r="G1" s="6"/>
      <c r="H1" s="6"/>
      <c r="I1" s="6"/>
      <c r="J1" s="6"/>
      <c r="K1" s="6"/>
      <c r="L1" s="6"/>
      <c r="M1" s="6"/>
      <c r="N1" s="6"/>
      <c r="P1" s="7"/>
      <c r="Q1" s="6"/>
      <c r="R1" s="6"/>
      <c r="S1" s="6"/>
      <c r="T1" s="6"/>
      <c r="U1" s="6"/>
      <c r="V1" s="6"/>
      <c r="W1" s="6"/>
      <c r="X1" s="6"/>
      <c r="Y1" s="6"/>
      <c r="Z1" s="6"/>
      <c r="AA1" s="6"/>
      <c r="AB1" s="6"/>
      <c r="AC1" s="6"/>
      <c r="AE1" s="7"/>
      <c r="AF1" s="6"/>
      <c r="AG1" s="6"/>
      <c r="AH1" s="6"/>
      <c r="AI1" s="6"/>
      <c r="AJ1" s="6"/>
      <c r="AK1" s="6"/>
      <c r="AL1" s="6"/>
      <c r="AM1" s="6"/>
      <c r="AN1" s="6"/>
      <c r="AO1" s="6"/>
      <c r="AP1" s="6"/>
      <c r="AQ1" s="6"/>
      <c r="AR1" s="6"/>
      <c r="AT1" s="7"/>
      <c r="AU1" s="12"/>
      <c r="AV1" s="3"/>
    </row>
    <row r="2" spans="1:48" x14ac:dyDescent="0.25">
      <c r="A2" s="40" t="s">
        <v>37</v>
      </c>
      <c r="B2" s="6"/>
      <c r="C2" s="6"/>
      <c r="D2" s="6"/>
      <c r="E2" s="6"/>
      <c r="F2" s="6"/>
      <c r="G2" s="6"/>
      <c r="H2" s="6"/>
      <c r="I2" s="6"/>
      <c r="J2" s="6"/>
      <c r="K2" s="6"/>
      <c r="L2" s="6"/>
      <c r="M2" s="6"/>
      <c r="N2" s="6"/>
      <c r="P2" s="7"/>
      <c r="Q2" s="6"/>
      <c r="R2" s="6"/>
      <c r="S2" s="6"/>
      <c r="T2" s="6"/>
      <c r="U2" s="6"/>
      <c r="V2" s="6"/>
      <c r="W2" s="6"/>
      <c r="X2" s="6"/>
      <c r="Y2" s="6"/>
      <c r="Z2" s="6"/>
      <c r="AA2" s="6"/>
      <c r="AB2" s="6"/>
      <c r="AC2" s="6"/>
      <c r="AE2" s="7"/>
      <c r="AF2" s="6"/>
      <c r="AG2" s="6"/>
      <c r="AH2" s="6"/>
      <c r="AI2" s="6"/>
      <c r="AJ2" s="6"/>
      <c r="AK2" s="6"/>
      <c r="AL2" s="6"/>
      <c r="AM2" s="6"/>
      <c r="AN2" s="6"/>
      <c r="AO2" s="6"/>
      <c r="AP2" s="6"/>
      <c r="AQ2" s="6"/>
      <c r="AR2" s="6"/>
      <c r="AT2" s="7"/>
      <c r="AU2" s="12"/>
      <c r="AV2" s="3"/>
    </row>
    <row r="3" spans="1:48" s="37" customFormat="1" x14ac:dyDescent="0.25">
      <c r="A3" s="40"/>
      <c r="B3" s="44"/>
      <c r="C3" s="44"/>
      <c r="D3" s="44"/>
      <c r="E3" s="44"/>
      <c r="F3" s="44"/>
      <c r="G3" s="44"/>
      <c r="H3" s="44"/>
      <c r="I3" s="44"/>
      <c r="J3" s="44"/>
      <c r="K3" s="44"/>
      <c r="L3" s="44"/>
      <c r="M3" s="44"/>
      <c r="N3" s="44"/>
      <c r="O3" s="44"/>
      <c r="P3" s="45"/>
      <c r="Q3" s="44"/>
      <c r="R3" s="44"/>
      <c r="S3" s="44"/>
      <c r="T3" s="44"/>
      <c r="U3" s="44"/>
      <c r="V3" s="44"/>
      <c r="W3" s="44"/>
      <c r="X3" s="44"/>
      <c r="Y3" s="44"/>
      <c r="Z3" s="44"/>
      <c r="AA3" s="44"/>
      <c r="AB3" s="44"/>
      <c r="AC3" s="44"/>
      <c r="AD3" s="44"/>
      <c r="AE3" s="45"/>
      <c r="AF3" s="44"/>
      <c r="AG3" s="44"/>
      <c r="AH3" s="44"/>
      <c r="AI3" s="44"/>
      <c r="AJ3" s="44"/>
      <c r="AK3" s="44"/>
      <c r="AL3" s="44"/>
      <c r="AM3" s="44"/>
      <c r="AN3" s="44"/>
      <c r="AO3" s="44"/>
      <c r="AP3" s="44"/>
      <c r="AQ3" s="44"/>
      <c r="AR3" s="44"/>
      <c r="AS3" s="44"/>
      <c r="AT3" s="45"/>
      <c r="AU3" s="48"/>
      <c r="AV3" s="40"/>
    </row>
    <row r="4" spans="1:48" x14ac:dyDescent="0.25">
      <c r="B4" s="92" t="s">
        <v>29</v>
      </c>
      <c r="C4" s="93"/>
      <c r="D4" s="93"/>
      <c r="E4" s="93"/>
      <c r="F4" s="93"/>
      <c r="G4" s="93"/>
      <c r="H4" s="93"/>
      <c r="I4" s="93"/>
      <c r="J4" s="93"/>
      <c r="K4" s="93"/>
      <c r="L4" s="93"/>
      <c r="M4" s="93"/>
      <c r="N4" s="93"/>
      <c r="O4" s="93"/>
      <c r="P4" s="94"/>
      <c r="Q4" s="92" t="s">
        <v>0</v>
      </c>
      <c r="R4" s="93"/>
      <c r="S4" s="93"/>
      <c r="T4" s="93"/>
      <c r="U4" s="93"/>
      <c r="V4" s="93"/>
      <c r="W4" s="93"/>
      <c r="X4" s="93"/>
      <c r="Y4" s="93"/>
      <c r="Z4" s="93"/>
      <c r="AA4" s="93"/>
      <c r="AB4" s="93"/>
      <c r="AC4" s="93"/>
      <c r="AD4" s="93"/>
      <c r="AE4" s="94"/>
      <c r="AF4" s="92" t="s">
        <v>1</v>
      </c>
      <c r="AG4" s="93"/>
      <c r="AH4" s="93"/>
      <c r="AI4" s="93"/>
      <c r="AJ4" s="93"/>
      <c r="AK4" s="93"/>
      <c r="AL4" s="93"/>
      <c r="AM4" s="93"/>
      <c r="AN4" s="93"/>
      <c r="AO4" s="93"/>
      <c r="AP4" s="93"/>
      <c r="AQ4" s="93"/>
      <c r="AR4" s="93"/>
      <c r="AS4" s="93"/>
      <c r="AT4" s="94"/>
      <c r="AU4" s="90" t="s">
        <v>17</v>
      </c>
    </row>
    <row r="5" spans="1:48" s="4" customFormat="1" ht="17.25" customHeight="1" x14ac:dyDescent="0.25">
      <c r="A5" s="41" t="s">
        <v>95</v>
      </c>
      <c r="B5" s="8" t="s">
        <v>2</v>
      </c>
      <c r="C5" s="8" t="s">
        <v>3</v>
      </c>
      <c r="D5" s="8" t="s">
        <v>4</v>
      </c>
      <c r="E5" s="8" t="s">
        <v>5</v>
      </c>
      <c r="F5" s="8" t="s">
        <v>6</v>
      </c>
      <c r="G5" s="8" t="s">
        <v>7</v>
      </c>
      <c r="H5" s="8" t="s">
        <v>8</v>
      </c>
      <c r="I5" s="8" t="s">
        <v>9</v>
      </c>
      <c r="J5" s="8" t="s">
        <v>10</v>
      </c>
      <c r="K5" s="8" t="s">
        <v>11</v>
      </c>
      <c r="L5" s="8" t="s">
        <v>12</v>
      </c>
      <c r="M5" s="8" t="s">
        <v>13</v>
      </c>
      <c r="N5" s="8" t="s">
        <v>14</v>
      </c>
      <c r="O5" s="8" t="s">
        <v>15</v>
      </c>
      <c r="P5" s="9" t="s">
        <v>16</v>
      </c>
      <c r="Q5" s="8" t="s">
        <v>2</v>
      </c>
      <c r="R5" s="8" t="s">
        <v>3</v>
      </c>
      <c r="S5" s="8" t="s">
        <v>4</v>
      </c>
      <c r="T5" s="8" t="s">
        <v>5</v>
      </c>
      <c r="U5" s="8" t="s">
        <v>6</v>
      </c>
      <c r="V5" s="8" t="s">
        <v>7</v>
      </c>
      <c r="W5" s="8" t="s">
        <v>8</v>
      </c>
      <c r="X5" s="8" t="s">
        <v>9</v>
      </c>
      <c r="Y5" s="8" t="s">
        <v>10</v>
      </c>
      <c r="Z5" s="8" t="s">
        <v>11</v>
      </c>
      <c r="AA5" s="8" t="s">
        <v>12</v>
      </c>
      <c r="AB5" s="8" t="s">
        <v>13</v>
      </c>
      <c r="AC5" s="8" t="s">
        <v>14</v>
      </c>
      <c r="AD5" s="8" t="s">
        <v>15</v>
      </c>
      <c r="AE5" s="9" t="s">
        <v>16</v>
      </c>
      <c r="AF5" s="8" t="s">
        <v>2</v>
      </c>
      <c r="AG5" s="8" t="s">
        <v>3</v>
      </c>
      <c r="AH5" s="8" t="s">
        <v>4</v>
      </c>
      <c r="AI5" s="8" t="s">
        <v>5</v>
      </c>
      <c r="AJ5" s="8" t="s">
        <v>6</v>
      </c>
      <c r="AK5" s="8" t="s">
        <v>7</v>
      </c>
      <c r="AL5" s="8" t="s">
        <v>8</v>
      </c>
      <c r="AM5" s="8" t="s">
        <v>9</v>
      </c>
      <c r="AN5" s="8" t="s">
        <v>10</v>
      </c>
      <c r="AO5" s="8" t="s">
        <v>11</v>
      </c>
      <c r="AP5" s="8" t="s">
        <v>12</v>
      </c>
      <c r="AQ5" s="8" t="s">
        <v>13</v>
      </c>
      <c r="AR5" s="8" t="s">
        <v>14</v>
      </c>
      <c r="AS5" s="8" t="s">
        <v>15</v>
      </c>
      <c r="AT5" s="9" t="s">
        <v>16</v>
      </c>
      <c r="AU5" s="91"/>
    </row>
    <row r="6" spans="1:48" s="18" customFormat="1" ht="17.25" customHeight="1" x14ac:dyDescent="0.25">
      <c r="A6" s="79" t="s">
        <v>31</v>
      </c>
      <c r="B6" s="19"/>
      <c r="C6" s="19"/>
      <c r="D6" s="19"/>
      <c r="E6" s="19"/>
      <c r="F6" s="19"/>
      <c r="G6" s="19"/>
      <c r="H6" s="19"/>
      <c r="I6" s="19"/>
      <c r="J6" s="19"/>
      <c r="K6" s="19"/>
      <c r="L6" s="19"/>
      <c r="M6" s="19"/>
      <c r="N6" s="19"/>
      <c r="O6" s="19"/>
      <c r="P6" s="20"/>
      <c r="Q6" s="19"/>
      <c r="R6" s="19"/>
      <c r="S6" s="19"/>
      <c r="T6" s="19"/>
      <c r="U6" s="19"/>
      <c r="V6" s="19"/>
      <c r="W6" s="19"/>
      <c r="X6" s="19"/>
      <c r="Y6" s="19"/>
      <c r="Z6" s="19"/>
      <c r="AA6" s="19"/>
      <c r="AB6" s="19"/>
      <c r="AC6" s="19"/>
      <c r="AD6" s="19"/>
      <c r="AE6" s="20"/>
      <c r="AF6" s="19"/>
      <c r="AG6" s="19"/>
      <c r="AH6" s="19"/>
      <c r="AI6" s="19"/>
      <c r="AJ6" s="19"/>
      <c r="AK6" s="19"/>
      <c r="AL6" s="19"/>
      <c r="AM6" s="19"/>
      <c r="AN6" s="19"/>
      <c r="AO6" s="19"/>
      <c r="AP6" s="19"/>
      <c r="AQ6" s="19"/>
      <c r="AR6" s="19"/>
      <c r="AS6" s="19"/>
      <c r="AT6" s="20"/>
      <c r="AU6" s="21"/>
    </row>
    <row r="7" spans="1:48" x14ac:dyDescent="0.25">
      <c r="A7" s="38" t="s">
        <v>39</v>
      </c>
      <c r="B7" s="10">
        <v>3</v>
      </c>
      <c r="C7" s="10">
        <v>3</v>
      </c>
      <c r="D7" s="10">
        <v>3</v>
      </c>
      <c r="E7" s="10">
        <v>3</v>
      </c>
      <c r="F7" s="10">
        <v>3</v>
      </c>
      <c r="G7" s="10">
        <v>3</v>
      </c>
      <c r="H7" s="10">
        <v>3</v>
      </c>
      <c r="I7" s="10">
        <v>3</v>
      </c>
      <c r="J7" s="10">
        <v>3</v>
      </c>
      <c r="K7" s="10">
        <v>3</v>
      </c>
      <c r="L7" s="10">
        <v>3</v>
      </c>
      <c r="M7" s="10">
        <v>3</v>
      </c>
      <c r="N7" s="10">
        <v>3</v>
      </c>
      <c r="O7" s="6">
        <v>3</v>
      </c>
      <c r="P7" s="11">
        <f t="shared" ref="P7:P17" si="0">AVERAGEIFS(B7:O7,B7:O7,"&gt; 0")</f>
        <v>3</v>
      </c>
      <c r="Q7" s="10">
        <v>3</v>
      </c>
      <c r="R7" s="10">
        <v>3</v>
      </c>
      <c r="S7" s="10">
        <v>3</v>
      </c>
      <c r="T7" s="10">
        <v>3</v>
      </c>
      <c r="U7" s="10">
        <v>3</v>
      </c>
      <c r="V7" s="10">
        <v>3</v>
      </c>
      <c r="W7" s="10">
        <v>0</v>
      </c>
      <c r="X7" s="10">
        <v>3</v>
      </c>
      <c r="Y7" s="10">
        <v>0</v>
      </c>
      <c r="Z7" s="10">
        <v>2</v>
      </c>
      <c r="AA7" s="10">
        <v>3</v>
      </c>
      <c r="AB7" s="10">
        <v>3</v>
      </c>
      <c r="AC7" s="10">
        <v>3</v>
      </c>
      <c r="AD7" s="6">
        <v>3</v>
      </c>
      <c r="AE7" s="11">
        <f t="shared" ref="AE7:AE18" si="1">AVERAGEIFS(Q7:AD7,Q7:AD7,"&gt; 0")</f>
        <v>2.9166666666666665</v>
      </c>
      <c r="AF7" s="10">
        <v>3</v>
      </c>
      <c r="AG7" s="10">
        <v>3</v>
      </c>
      <c r="AH7" s="10">
        <v>2</v>
      </c>
      <c r="AI7" s="10">
        <v>3</v>
      </c>
      <c r="AJ7" s="10">
        <v>3</v>
      </c>
      <c r="AK7" s="10">
        <v>3</v>
      </c>
      <c r="AL7" s="10">
        <v>3</v>
      </c>
      <c r="AM7" s="10">
        <v>3</v>
      </c>
      <c r="AN7" s="10">
        <v>3</v>
      </c>
      <c r="AO7" s="10">
        <v>3</v>
      </c>
      <c r="AP7" s="10">
        <v>3</v>
      </c>
      <c r="AQ7" s="10">
        <v>0</v>
      </c>
      <c r="AR7" s="10">
        <v>0</v>
      </c>
      <c r="AS7" s="6">
        <v>0</v>
      </c>
      <c r="AT7" s="11">
        <f t="shared" ref="AT7:AT18" si="2">AVERAGEIFS(AF7:AS7,AF7:AS7,"&gt; 0")</f>
        <v>2.9090909090909092</v>
      </c>
      <c r="AU7" s="13">
        <f t="shared" ref="AU7:AU18" si="3">AVERAGE(P7,AE7,AT7)</f>
        <v>2.9419191919191916</v>
      </c>
    </row>
    <row r="8" spans="1:48" x14ac:dyDescent="0.25">
      <c r="A8" s="38" t="s">
        <v>40</v>
      </c>
      <c r="B8" s="10">
        <v>1</v>
      </c>
      <c r="C8" s="10">
        <v>2</v>
      </c>
      <c r="D8" s="10">
        <v>2</v>
      </c>
      <c r="E8" s="10">
        <v>2</v>
      </c>
      <c r="F8" s="10">
        <v>2</v>
      </c>
      <c r="G8" s="10">
        <v>2</v>
      </c>
      <c r="H8" s="10">
        <v>2</v>
      </c>
      <c r="I8" s="10">
        <v>2</v>
      </c>
      <c r="J8" s="10">
        <v>2</v>
      </c>
      <c r="K8" s="10">
        <v>2</v>
      </c>
      <c r="L8" s="10">
        <v>2</v>
      </c>
      <c r="M8" s="10">
        <v>2</v>
      </c>
      <c r="N8" s="10">
        <v>2</v>
      </c>
      <c r="O8" s="6">
        <v>2</v>
      </c>
      <c r="P8" s="11">
        <f t="shared" si="0"/>
        <v>1.9285714285714286</v>
      </c>
      <c r="Q8" s="10">
        <v>2.5</v>
      </c>
      <c r="R8" s="10">
        <v>3</v>
      </c>
      <c r="S8" s="10">
        <v>2</v>
      </c>
      <c r="T8" s="10">
        <v>2</v>
      </c>
      <c r="U8" s="10">
        <v>3</v>
      </c>
      <c r="V8" s="10">
        <v>2</v>
      </c>
      <c r="W8" s="10">
        <v>2</v>
      </c>
      <c r="X8" s="10">
        <v>2</v>
      </c>
      <c r="Y8" s="10">
        <v>2</v>
      </c>
      <c r="Z8" s="10">
        <v>3</v>
      </c>
      <c r="AA8" s="10">
        <v>2</v>
      </c>
      <c r="AB8" s="10">
        <v>2</v>
      </c>
      <c r="AC8" s="10">
        <v>2</v>
      </c>
      <c r="AD8" s="6">
        <v>2</v>
      </c>
      <c r="AE8" s="11">
        <f t="shared" si="1"/>
        <v>2.25</v>
      </c>
      <c r="AF8" s="10">
        <v>3</v>
      </c>
      <c r="AG8" s="10">
        <v>3</v>
      </c>
      <c r="AH8" s="10">
        <v>2</v>
      </c>
      <c r="AI8" s="10">
        <v>3</v>
      </c>
      <c r="AJ8" s="10">
        <v>3</v>
      </c>
      <c r="AK8" s="10">
        <v>2</v>
      </c>
      <c r="AL8" s="10">
        <v>3</v>
      </c>
      <c r="AM8" s="10">
        <v>3</v>
      </c>
      <c r="AN8" s="10">
        <v>3</v>
      </c>
      <c r="AO8" s="10">
        <v>3</v>
      </c>
      <c r="AP8" s="10">
        <v>3</v>
      </c>
      <c r="AQ8" s="10">
        <v>3</v>
      </c>
      <c r="AR8" s="10">
        <v>2</v>
      </c>
      <c r="AS8" s="6">
        <v>3</v>
      </c>
      <c r="AT8" s="11">
        <f t="shared" si="2"/>
        <v>2.7857142857142856</v>
      </c>
      <c r="AU8" s="13">
        <f t="shared" si="3"/>
        <v>2.3214285714285716</v>
      </c>
    </row>
    <row r="9" spans="1:48" x14ac:dyDescent="0.25">
      <c r="A9" s="38" t="s">
        <v>41</v>
      </c>
      <c r="B9" s="10">
        <v>2</v>
      </c>
      <c r="C9" s="10">
        <v>2</v>
      </c>
      <c r="D9" s="10">
        <v>2</v>
      </c>
      <c r="E9" s="10">
        <v>2</v>
      </c>
      <c r="F9" s="10">
        <v>2</v>
      </c>
      <c r="G9" s="10">
        <v>2</v>
      </c>
      <c r="H9" s="10">
        <v>2</v>
      </c>
      <c r="I9" s="10">
        <v>2</v>
      </c>
      <c r="J9" s="10">
        <v>0</v>
      </c>
      <c r="K9" s="10">
        <v>2</v>
      </c>
      <c r="L9" s="10">
        <v>0</v>
      </c>
      <c r="M9" s="10">
        <v>0</v>
      </c>
      <c r="N9" s="10">
        <v>0</v>
      </c>
      <c r="O9" s="6">
        <v>0</v>
      </c>
      <c r="P9" s="11">
        <f t="shared" si="0"/>
        <v>2</v>
      </c>
      <c r="Q9" s="10">
        <v>3</v>
      </c>
      <c r="R9" s="10">
        <v>3</v>
      </c>
      <c r="S9" s="10">
        <v>3</v>
      </c>
      <c r="T9" s="10">
        <v>3</v>
      </c>
      <c r="U9" s="10">
        <v>3</v>
      </c>
      <c r="V9" s="10">
        <v>3</v>
      </c>
      <c r="W9" s="10">
        <v>3</v>
      </c>
      <c r="X9" s="10">
        <v>3</v>
      </c>
      <c r="Y9" s="10">
        <v>3</v>
      </c>
      <c r="Z9" s="10">
        <v>3</v>
      </c>
      <c r="AA9" s="10">
        <v>3</v>
      </c>
      <c r="AB9" s="10">
        <v>3</v>
      </c>
      <c r="AC9" s="10">
        <v>3</v>
      </c>
      <c r="AD9" s="6">
        <v>3</v>
      </c>
      <c r="AE9" s="11">
        <f t="shared" si="1"/>
        <v>3</v>
      </c>
      <c r="AF9" s="10">
        <v>3</v>
      </c>
      <c r="AG9" s="10">
        <v>3</v>
      </c>
      <c r="AH9" s="10">
        <v>0</v>
      </c>
      <c r="AI9" s="10">
        <v>3</v>
      </c>
      <c r="AJ9" s="10">
        <v>3</v>
      </c>
      <c r="AK9" s="10">
        <v>3</v>
      </c>
      <c r="AL9" s="10">
        <v>0</v>
      </c>
      <c r="AM9" s="10">
        <v>3</v>
      </c>
      <c r="AN9" s="10">
        <v>3</v>
      </c>
      <c r="AO9" s="10">
        <v>3</v>
      </c>
      <c r="AP9" s="10">
        <v>0</v>
      </c>
      <c r="AQ9" s="10">
        <v>0</v>
      </c>
      <c r="AR9" s="10">
        <v>0</v>
      </c>
      <c r="AS9" s="6">
        <v>0</v>
      </c>
      <c r="AT9" s="11">
        <f t="shared" si="2"/>
        <v>3</v>
      </c>
      <c r="AU9" s="13">
        <f t="shared" si="3"/>
        <v>2.6666666666666665</v>
      </c>
    </row>
    <row r="10" spans="1:48" x14ac:dyDescent="0.25">
      <c r="A10" s="38" t="s">
        <v>42</v>
      </c>
      <c r="B10" s="10">
        <v>3</v>
      </c>
      <c r="C10" s="10">
        <v>3</v>
      </c>
      <c r="D10" s="10">
        <v>3</v>
      </c>
      <c r="E10" s="10">
        <v>3</v>
      </c>
      <c r="F10" s="10">
        <v>3</v>
      </c>
      <c r="G10" s="10">
        <v>3</v>
      </c>
      <c r="H10" s="10">
        <v>3</v>
      </c>
      <c r="I10" s="10">
        <v>3</v>
      </c>
      <c r="J10" s="10">
        <v>3</v>
      </c>
      <c r="K10" s="10">
        <v>3</v>
      </c>
      <c r="L10" s="10">
        <v>3</v>
      </c>
      <c r="M10" s="10">
        <v>0</v>
      </c>
      <c r="N10" s="10">
        <v>0</v>
      </c>
      <c r="O10" s="6">
        <v>0</v>
      </c>
      <c r="P10" s="11">
        <f t="shared" si="0"/>
        <v>3</v>
      </c>
      <c r="Q10" s="10">
        <v>3</v>
      </c>
      <c r="R10" s="10">
        <v>3</v>
      </c>
      <c r="S10" s="10">
        <v>3</v>
      </c>
      <c r="T10" s="10">
        <v>3</v>
      </c>
      <c r="U10" s="10">
        <v>3</v>
      </c>
      <c r="V10" s="10">
        <v>3</v>
      </c>
      <c r="W10" s="10">
        <v>3</v>
      </c>
      <c r="X10" s="10">
        <v>2</v>
      </c>
      <c r="Y10" s="10">
        <v>3</v>
      </c>
      <c r="Z10" s="10">
        <v>3</v>
      </c>
      <c r="AA10" s="10">
        <v>3</v>
      </c>
      <c r="AB10" s="10">
        <v>2</v>
      </c>
      <c r="AC10" s="10">
        <v>3</v>
      </c>
      <c r="AD10" s="6">
        <v>3</v>
      </c>
      <c r="AE10" s="11">
        <f t="shared" si="1"/>
        <v>2.8571428571428572</v>
      </c>
      <c r="AF10" s="10">
        <v>3</v>
      </c>
      <c r="AG10" s="10">
        <v>3</v>
      </c>
      <c r="AH10" s="10">
        <v>3</v>
      </c>
      <c r="AI10" s="10">
        <v>3</v>
      </c>
      <c r="AJ10" s="10">
        <v>3</v>
      </c>
      <c r="AK10" s="10">
        <v>3</v>
      </c>
      <c r="AL10" s="10">
        <v>3</v>
      </c>
      <c r="AM10" s="10">
        <v>3</v>
      </c>
      <c r="AN10" s="10">
        <v>3</v>
      </c>
      <c r="AO10" s="10">
        <v>3</v>
      </c>
      <c r="AP10" s="10">
        <v>3</v>
      </c>
      <c r="AQ10" s="10">
        <v>3</v>
      </c>
      <c r="AR10" s="10">
        <v>0</v>
      </c>
      <c r="AS10" s="6">
        <v>0</v>
      </c>
      <c r="AT10" s="11">
        <f t="shared" si="2"/>
        <v>3</v>
      </c>
      <c r="AU10" s="13">
        <f t="shared" si="3"/>
        <v>2.9523809523809526</v>
      </c>
    </row>
    <row r="11" spans="1:48" x14ac:dyDescent="0.25">
      <c r="A11" s="38" t="s">
        <v>43</v>
      </c>
      <c r="B11" s="10">
        <v>2</v>
      </c>
      <c r="C11" s="10">
        <v>3</v>
      </c>
      <c r="D11" s="10">
        <v>3</v>
      </c>
      <c r="E11" s="10">
        <v>3</v>
      </c>
      <c r="F11" s="10">
        <v>3</v>
      </c>
      <c r="G11" s="10">
        <v>3</v>
      </c>
      <c r="H11" s="10">
        <v>3</v>
      </c>
      <c r="I11" s="10">
        <v>3</v>
      </c>
      <c r="J11" s="10">
        <v>3</v>
      </c>
      <c r="K11" s="10">
        <v>3</v>
      </c>
      <c r="L11" s="10">
        <v>3</v>
      </c>
      <c r="M11" s="10">
        <v>3</v>
      </c>
      <c r="N11" s="10">
        <v>3</v>
      </c>
      <c r="O11" s="6">
        <v>3</v>
      </c>
      <c r="P11" s="11">
        <f t="shared" si="0"/>
        <v>2.9285714285714284</v>
      </c>
      <c r="Q11" s="10">
        <v>2</v>
      </c>
      <c r="R11" s="10">
        <v>2</v>
      </c>
      <c r="S11" s="10">
        <v>2</v>
      </c>
      <c r="T11" s="10">
        <v>2</v>
      </c>
      <c r="U11" s="10">
        <v>2</v>
      </c>
      <c r="V11" s="10">
        <v>2</v>
      </c>
      <c r="W11" s="10">
        <v>2</v>
      </c>
      <c r="X11" s="10">
        <v>2</v>
      </c>
      <c r="Y11" s="10">
        <v>0</v>
      </c>
      <c r="Z11" s="10">
        <v>3</v>
      </c>
      <c r="AA11" s="10">
        <v>0</v>
      </c>
      <c r="AB11" s="10">
        <v>0</v>
      </c>
      <c r="AC11" s="10">
        <v>0</v>
      </c>
      <c r="AD11" s="6">
        <v>0</v>
      </c>
      <c r="AE11" s="11">
        <f t="shared" si="1"/>
        <v>2.1111111111111112</v>
      </c>
      <c r="AF11" s="10">
        <v>3</v>
      </c>
      <c r="AG11" s="10">
        <v>3</v>
      </c>
      <c r="AH11" s="10">
        <v>2</v>
      </c>
      <c r="AI11" s="10">
        <v>3</v>
      </c>
      <c r="AJ11" s="10">
        <v>3</v>
      </c>
      <c r="AK11" s="10">
        <v>2</v>
      </c>
      <c r="AL11" s="10">
        <v>3</v>
      </c>
      <c r="AM11" s="10">
        <v>3</v>
      </c>
      <c r="AN11" s="10">
        <v>3</v>
      </c>
      <c r="AO11" s="10">
        <v>3</v>
      </c>
      <c r="AP11" s="10">
        <v>2</v>
      </c>
      <c r="AQ11" s="10">
        <v>2</v>
      </c>
      <c r="AR11" s="10">
        <v>2</v>
      </c>
      <c r="AS11" s="6">
        <v>2</v>
      </c>
      <c r="AT11" s="11">
        <f t="shared" si="2"/>
        <v>2.5714285714285716</v>
      </c>
      <c r="AU11" s="13">
        <f t="shared" si="3"/>
        <v>2.5370370370370368</v>
      </c>
    </row>
    <row r="12" spans="1:48" x14ac:dyDescent="0.25">
      <c r="A12" s="38" t="s">
        <v>44</v>
      </c>
      <c r="B12" s="10">
        <v>3</v>
      </c>
      <c r="C12" s="10">
        <v>3</v>
      </c>
      <c r="D12" s="10">
        <v>3</v>
      </c>
      <c r="E12" s="10">
        <v>3</v>
      </c>
      <c r="F12" s="10">
        <v>3</v>
      </c>
      <c r="G12" s="10">
        <v>3</v>
      </c>
      <c r="H12" s="10">
        <v>3</v>
      </c>
      <c r="I12" s="10">
        <v>2</v>
      </c>
      <c r="J12" s="10">
        <v>3</v>
      </c>
      <c r="K12" s="10">
        <v>3</v>
      </c>
      <c r="L12" s="10">
        <v>3</v>
      </c>
      <c r="M12" s="10">
        <v>2</v>
      </c>
      <c r="N12" s="10">
        <v>2</v>
      </c>
      <c r="O12" s="6">
        <v>2</v>
      </c>
      <c r="P12" s="11">
        <f t="shared" si="0"/>
        <v>2.7142857142857144</v>
      </c>
      <c r="Q12" s="10">
        <v>3</v>
      </c>
      <c r="R12" s="10">
        <v>0</v>
      </c>
      <c r="S12" s="10">
        <v>2</v>
      </c>
      <c r="T12" s="10">
        <v>3</v>
      </c>
      <c r="U12" s="10">
        <v>2.5</v>
      </c>
      <c r="V12" s="10">
        <v>2</v>
      </c>
      <c r="W12" s="10">
        <v>0</v>
      </c>
      <c r="X12" s="10">
        <v>2</v>
      </c>
      <c r="Y12" s="10">
        <v>2</v>
      </c>
      <c r="Z12" s="10">
        <v>2</v>
      </c>
      <c r="AA12" s="10">
        <v>2.5</v>
      </c>
      <c r="AB12" s="10">
        <v>0</v>
      </c>
      <c r="AC12" s="10">
        <v>0</v>
      </c>
      <c r="AD12" s="6">
        <v>0</v>
      </c>
      <c r="AE12" s="11">
        <f t="shared" si="1"/>
        <v>2.3333333333333335</v>
      </c>
      <c r="AF12" s="10">
        <v>3</v>
      </c>
      <c r="AG12" s="10">
        <v>3</v>
      </c>
      <c r="AH12" s="10">
        <v>3</v>
      </c>
      <c r="AI12" s="10">
        <v>3</v>
      </c>
      <c r="AJ12" s="10">
        <v>3</v>
      </c>
      <c r="AK12" s="10">
        <v>3</v>
      </c>
      <c r="AL12" s="10">
        <v>3</v>
      </c>
      <c r="AM12" s="10">
        <v>3</v>
      </c>
      <c r="AN12" s="10">
        <v>2</v>
      </c>
      <c r="AO12" s="10">
        <v>3</v>
      </c>
      <c r="AP12" s="10">
        <v>2</v>
      </c>
      <c r="AQ12" s="10">
        <v>0</v>
      </c>
      <c r="AR12" s="10">
        <v>3</v>
      </c>
      <c r="AS12" s="6">
        <v>0</v>
      </c>
      <c r="AT12" s="11">
        <f t="shared" si="2"/>
        <v>2.8333333333333335</v>
      </c>
      <c r="AU12" s="13">
        <f t="shared" si="3"/>
        <v>2.626984126984127</v>
      </c>
    </row>
    <row r="13" spans="1:48" x14ac:dyDescent="0.25">
      <c r="A13" s="38" t="s">
        <v>45</v>
      </c>
      <c r="B13" s="10">
        <v>3</v>
      </c>
      <c r="C13" s="10">
        <v>3</v>
      </c>
      <c r="D13" s="10">
        <v>2</v>
      </c>
      <c r="E13" s="10">
        <v>2</v>
      </c>
      <c r="F13" s="10">
        <v>3</v>
      </c>
      <c r="G13" s="10">
        <v>2</v>
      </c>
      <c r="H13" s="10">
        <v>3</v>
      </c>
      <c r="I13" s="10">
        <v>3</v>
      </c>
      <c r="J13" s="10">
        <v>3</v>
      </c>
      <c r="K13" s="10">
        <v>3</v>
      </c>
      <c r="L13" s="10">
        <v>3</v>
      </c>
      <c r="M13" s="10">
        <v>2</v>
      </c>
      <c r="N13" s="10">
        <v>2</v>
      </c>
      <c r="O13" s="6">
        <v>3</v>
      </c>
      <c r="P13" s="11">
        <f t="shared" si="0"/>
        <v>2.6428571428571428</v>
      </c>
      <c r="Q13" s="10">
        <v>3</v>
      </c>
      <c r="R13" s="10">
        <v>3</v>
      </c>
      <c r="S13" s="10">
        <v>3</v>
      </c>
      <c r="T13" s="10">
        <v>0</v>
      </c>
      <c r="U13" s="10">
        <v>3</v>
      </c>
      <c r="V13" s="10">
        <v>2</v>
      </c>
      <c r="W13" s="10">
        <v>0</v>
      </c>
      <c r="X13" s="10">
        <v>2</v>
      </c>
      <c r="Y13" s="10">
        <v>0</v>
      </c>
      <c r="Z13" s="10">
        <v>0</v>
      </c>
      <c r="AA13" s="10">
        <v>2</v>
      </c>
      <c r="AB13" s="10">
        <v>0</v>
      </c>
      <c r="AC13" s="10">
        <v>0</v>
      </c>
      <c r="AD13" s="6">
        <v>0</v>
      </c>
      <c r="AE13" s="11">
        <f t="shared" si="1"/>
        <v>2.5714285714285716</v>
      </c>
      <c r="AF13" s="10">
        <v>3</v>
      </c>
      <c r="AG13" s="10">
        <v>3</v>
      </c>
      <c r="AH13" s="10">
        <v>2</v>
      </c>
      <c r="AI13" s="10">
        <v>3</v>
      </c>
      <c r="AJ13" s="10">
        <v>3</v>
      </c>
      <c r="AK13" s="10">
        <v>2</v>
      </c>
      <c r="AL13" s="10">
        <v>3</v>
      </c>
      <c r="AM13" s="10">
        <v>3</v>
      </c>
      <c r="AN13" s="10">
        <v>0</v>
      </c>
      <c r="AO13" s="10">
        <v>0</v>
      </c>
      <c r="AP13" s="10">
        <v>3</v>
      </c>
      <c r="AQ13" s="10">
        <v>3</v>
      </c>
      <c r="AR13" s="10">
        <v>3</v>
      </c>
      <c r="AS13" s="6">
        <v>0</v>
      </c>
      <c r="AT13" s="11">
        <f t="shared" si="2"/>
        <v>2.8181818181818183</v>
      </c>
      <c r="AU13" s="13">
        <f t="shared" si="3"/>
        <v>2.6774891774891771</v>
      </c>
    </row>
    <row r="14" spans="1:48" x14ac:dyDescent="0.25">
      <c r="A14" s="38" t="s">
        <v>46</v>
      </c>
      <c r="B14" s="10">
        <v>3</v>
      </c>
      <c r="C14" s="10">
        <v>3</v>
      </c>
      <c r="D14" s="10">
        <v>3</v>
      </c>
      <c r="E14" s="10">
        <v>3</v>
      </c>
      <c r="F14" s="10">
        <v>3</v>
      </c>
      <c r="G14" s="10">
        <v>3</v>
      </c>
      <c r="H14" s="10">
        <v>0</v>
      </c>
      <c r="I14" s="10">
        <v>3</v>
      </c>
      <c r="J14" s="10">
        <v>3</v>
      </c>
      <c r="K14" s="10">
        <v>3</v>
      </c>
      <c r="L14" s="10">
        <v>0</v>
      </c>
      <c r="M14" s="10">
        <v>2</v>
      </c>
      <c r="N14" s="10">
        <v>2</v>
      </c>
      <c r="O14" s="6">
        <v>2</v>
      </c>
      <c r="P14" s="11">
        <f t="shared" si="0"/>
        <v>2.75</v>
      </c>
      <c r="Q14" s="10">
        <v>3</v>
      </c>
      <c r="R14" s="10">
        <v>3</v>
      </c>
      <c r="S14" s="10">
        <v>3</v>
      </c>
      <c r="T14" s="10">
        <v>0</v>
      </c>
      <c r="U14" s="10">
        <v>3</v>
      </c>
      <c r="V14" s="10">
        <v>0</v>
      </c>
      <c r="W14" s="10">
        <v>0</v>
      </c>
      <c r="X14" s="10">
        <v>0</v>
      </c>
      <c r="Y14" s="10">
        <v>0</v>
      </c>
      <c r="Z14" s="10">
        <v>2</v>
      </c>
      <c r="AA14" s="10">
        <v>0</v>
      </c>
      <c r="AB14" s="10">
        <v>0</v>
      </c>
      <c r="AC14" s="10">
        <v>0</v>
      </c>
      <c r="AD14" s="6">
        <v>0</v>
      </c>
      <c r="AE14" s="11">
        <f t="shared" si="1"/>
        <v>2.8</v>
      </c>
      <c r="AF14" s="10">
        <v>3</v>
      </c>
      <c r="AG14" s="10">
        <v>3</v>
      </c>
      <c r="AH14" s="10">
        <v>3</v>
      </c>
      <c r="AI14" s="10">
        <v>3</v>
      </c>
      <c r="AJ14" s="10">
        <v>3</v>
      </c>
      <c r="AK14" s="10">
        <v>3</v>
      </c>
      <c r="AL14" s="10">
        <v>3</v>
      </c>
      <c r="AM14" s="10">
        <v>3</v>
      </c>
      <c r="AN14" s="10">
        <v>3</v>
      </c>
      <c r="AO14" s="10">
        <v>3</v>
      </c>
      <c r="AP14" s="10">
        <v>3</v>
      </c>
      <c r="AQ14" s="10">
        <v>3</v>
      </c>
      <c r="AR14" s="10">
        <v>3</v>
      </c>
      <c r="AS14" s="6">
        <v>3</v>
      </c>
      <c r="AT14" s="11">
        <f t="shared" si="2"/>
        <v>3</v>
      </c>
      <c r="AU14" s="13">
        <f t="shared" si="3"/>
        <v>2.85</v>
      </c>
    </row>
    <row r="15" spans="1:48" x14ac:dyDescent="0.25">
      <c r="A15" s="38" t="s">
        <v>47</v>
      </c>
      <c r="B15" s="10">
        <v>3</v>
      </c>
      <c r="C15" s="10">
        <v>3</v>
      </c>
      <c r="D15" s="10">
        <v>3</v>
      </c>
      <c r="E15" s="10">
        <v>3</v>
      </c>
      <c r="F15" s="10">
        <v>3</v>
      </c>
      <c r="G15" s="10">
        <v>3</v>
      </c>
      <c r="H15" s="10">
        <v>0</v>
      </c>
      <c r="I15" s="10">
        <v>3</v>
      </c>
      <c r="J15" s="10">
        <v>3</v>
      </c>
      <c r="K15" s="10">
        <v>3</v>
      </c>
      <c r="L15" s="10">
        <v>3</v>
      </c>
      <c r="M15" s="10">
        <v>3</v>
      </c>
      <c r="N15" s="10">
        <v>3</v>
      </c>
      <c r="O15" s="6">
        <v>3</v>
      </c>
      <c r="P15" s="11">
        <f t="shared" si="0"/>
        <v>3</v>
      </c>
      <c r="Q15" s="10">
        <v>3</v>
      </c>
      <c r="R15" s="10">
        <v>3</v>
      </c>
      <c r="S15" s="10">
        <v>3</v>
      </c>
      <c r="T15" s="10">
        <v>3</v>
      </c>
      <c r="U15" s="10">
        <v>3</v>
      </c>
      <c r="V15" s="10">
        <v>3</v>
      </c>
      <c r="W15" s="10">
        <v>2</v>
      </c>
      <c r="X15" s="10">
        <v>3</v>
      </c>
      <c r="Y15" s="10">
        <v>3</v>
      </c>
      <c r="Z15" s="10">
        <v>2</v>
      </c>
      <c r="AA15" s="10">
        <v>3</v>
      </c>
      <c r="AB15" s="10">
        <v>3</v>
      </c>
      <c r="AC15" s="10">
        <v>3</v>
      </c>
      <c r="AD15" s="6">
        <v>3</v>
      </c>
      <c r="AE15" s="11">
        <f t="shared" si="1"/>
        <v>2.8571428571428572</v>
      </c>
      <c r="AF15" s="10">
        <v>3</v>
      </c>
      <c r="AG15" s="10">
        <v>3</v>
      </c>
      <c r="AH15" s="10">
        <v>3</v>
      </c>
      <c r="AI15" s="10">
        <v>3</v>
      </c>
      <c r="AJ15" s="10">
        <v>3</v>
      </c>
      <c r="AK15" s="10">
        <v>3</v>
      </c>
      <c r="AL15" s="10">
        <v>3</v>
      </c>
      <c r="AM15" s="10">
        <v>3</v>
      </c>
      <c r="AN15" s="10">
        <v>3</v>
      </c>
      <c r="AO15" s="10">
        <v>3</v>
      </c>
      <c r="AP15" s="10">
        <v>3</v>
      </c>
      <c r="AQ15" s="10">
        <v>3</v>
      </c>
      <c r="AR15" s="10">
        <v>3</v>
      </c>
      <c r="AS15" s="6">
        <v>3</v>
      </c>
      <c r="AT15" s="11">
        <f t="shared" si="2"/>
        <v>3</v>
      </c>
      <c r="AU15" s="13">
        <f t="shared" si="3"/>
        <v>2.9523809523809526</v>
      </c>
    </row>
    <row r="16" spans="1:48" x14ac:dyDescent="0.25">
      <c r="A16" s="38" t="s">
        <v>48</v>
      </c>
      <c r="B16" s="10">
        <v>3</v>
      </c>
      <c r="C16" s="10">
        <v>3</v>
      </c>
      <c r="D16" s="10">
        <v>3</v>
      </c>
      <c r="E16" s="10">
        <v>3</v>
      </c>
      <c r="F16" s="10">
        <v>3</v>
      </c>
      <c r="G16" s="10">
        <v>3</v>
      </c>
      <c r="H16" s="10">
        <v>0</v>
      </c>
      <c r="I16" s="10">
        <v>3</v>
      </c>
      <c r="J16" s="10">
        <v>0</v>
      </c>
      <c r="K16" s="10">
        <v>3</v>
      </c>
      <c r="L16" s="10">
        <v>3</v>
      </c>
      <c r="M16" s="10">
        <v>3</v>
      </c>
      <c r="N16" s="10">
        <v>3</v>
      </c>
      <c r="O16" s="6">
        <v>0</v>
      </c>
      <c r="P16" s="11">
        <f t="shared" si="0"/>
        <v>3</v>
      </c>
      <c r="Q16" s="10">
        <v>3</v>
      </c>
      <c r="R16" s="10">
        <v>3</v>
      </c>
      <c r="S16" s="10">
        <v>3</v>
      </c>
      <c r="T16" s="10">
        <v>3</v>
      </c>
      <c r="U16" s="10">
        <v>3</v>
      </c>
      <c r="V16" s="10">
        <v>3</v>
      </c>
      <c r="W16" s="10">
        <v>0</v>
      </c>
      <c r="X16" s="10">
        <v>3</v>
      </c>
      <c r="Y16" s="10">
        <v>0</v>
      </c>
      <c r="Z16" s="10">
        <v>3</v>
      </c>
      <c r="AA16" s="10">
        <v>0</v>
      </c>
      <c r="AB16" s="10">
        <v>3</v>
      </c>
      <c r="AC16" s="10">
        <v>0</v>
      </c>
      <c r="AD16" s="6">
        <v>0</v>
      </c>
      <c r="AE16" s="11">
        <f t="shared" si="1"/>
        <v>3</v>
      </c>
      <c r="AF16" s="10">
        <v>3</v>
      </c>
      <c r="AG16" s="10">
        <v>3</v>
      </c>
      <c r="AH16" s="10">
        <v>3</v>
      </c>
      <c r="AI16" s="10">
        <v>3</v>
      </c>
      <c r="AJ16" s="10">
        <v>3</v>
      </c>
      <c r="AK16" s="10">
        <v>3</v>
      </c>
      <c r="AL16" s="10">
        <v>0</v>
      </c>
      <c r="AM16" s="10">
        <v>3</v>
      </c>
      <c r="AN16" s="10">
        <v>3</v>
      </c>
      <c r="AO16" s="10">
        <v>0</v>
      </c>
      <c r="AP16" s="10">
        <v>0</v>
      </c>
      <c r="AQ16" s="10">
        <v>3</v>
      </c>
      <c r="AR16" s="10">
        <v>3</v>
      </c>
      <c r="AS16" s="6">
        <v>0</v>
      </c>
      <c r="AT16" s="11">
        <f t="shared" si="2"/>
        <v>3</v>
      </c>
      <c r="AU16" s="13">
        <f t="shared" si="3"/>
        <v>3</v>
      </c>
    </row>
    <row r="17" spans="1:47" x14ac:dyDescent="0.25">
      <c r="A17" s="38" t="s">
        <v>49</v>
      </c>
      <c r="B17" s="10">
        <v>3</v>
      </c>
      <c r="C17" s="10">
        <v>3</v>
      </c>
      <c r="D17" s="10">
        <v>3</v>
      </c>
      <c r="E17" s="10">
        <v>3</v>
      </c>
      <c r="F17" s="10">
        <v>3</v>
      </c>
      <c r="G17" s="10">
        <v>3</v>
      </c>
      <c r="H17" s="10">
        <v>0</v>
      </c>
      <c r="I17" s="10">
        <v>3</v>
      </c>
      <c r="J17" s="10">
        <v>0</v>
      </c>
      <c r="K17" s="10">
        <v>3</v>
      </c>
      <c r="L17" s="10">
        <v>3</v>
      </c>
      <c r="M17" s="10">
        <v>3</v>
      </c>
      <c r="N17" s="10">
        <v>3</v>
      </c>
      <c r="O17" s="6">
        <v>0</v>
      </c>
      <c r="P17" s="11">
        <f t="shared" si="0"/>
        <v>3</v>
      </c>
      <c r="Q17" s="10">
        <v>2</v>
      </c>
      <c r="R17" s="10">
        <v>2</v>
      </c>
      <c r="S17" s="10">
        <v>2</v>
      </c>
      <c r="T17" s="10">
        <v>2</v>
      </c>
      <c r="U17" s="10">
        <v>2</v>
      </c>
      <c r="V17" s="10">
        <v>2</v>
      </c>
      <c r="W17" s="10">
        <v>0</v>
      </c>
      <c r="X17" s="10">
        <v>0</v>
      </c>
      <c r="Y17" s="10">
        <v>0</v>
      </c>
      <c r="Z17" s="10">
        <v>0</v>
      </c>
      <c r="AA17" s="10">
        <v>0</v>
      </c>
      <c r="AB17" s="10">
        <v>0</v>
      </c>
      <c r="AC17" s="10">
        <v>0</v>
      </c>
      <c r="AD17" s="6">
        <v>0</v>
      </c>
      <c r="AE17" s="11">
        <f t="shared" si="1"/>
        <v>2</v>
      </c>
      <c r="AF17" s="10">
        <v>3</v>
      </c>
      <c r="AG17" s="10">
        <v>3</v>
      </c>
      <c r="AH17" s="10">
        <v>2</v>
      </c>
      <c r="AI17" s="10">
        <v>3</v>
      </c>
      <c r="AJ17" s="10">
        <v>3</v>
      </c>
      <c r="AK17" s="10">
        <v>3</v>
      </c>
      <c r="AL17" s="10">
        <v>0</v>
      </c>
      <c r="AM17" s="10">
        <v>3</v>
      </c>
      <c r="AN17" s="10">
        <v>0</v>
      </c>
      <c r="AO17" s="10">
        <v>0</v>
      </c>
      <c r="AP17" s="10">
        <v>2</v>
      </c>
      <c r="AQ17" s="10">
        <v>3</v>
      </c>
      <c r="AR17" s="10">
        <v>2</v>
      </c>
      <c r="AS17" s="6">
        <v>0</v>
      </c>
      <c r="AT17" s="11">
        <f t="shared" si="2"/>
        <v>2.7</v>
      </c>
      <c r="AU17" s="13">
        <f t="shared" si="3"/>
        <v>2.5666666666666669</v>
      </c>
    </row>
    <row r="18" spans="1:47" s="2" customFormat="1" x14ac:dyDescent="0.25">
      <c r="A18" s="42" t="s">
        <v>50</v>
      </c>
      <c r="B18" s="14">
        <v>3</v>
      </c>
      <c r="C18" s="14">
        <v>3</v>
      </c>
      <c r="D18" s="14">
        <v>3</v>
      </c>
      <c r="E18" s="14">
        <v>3</v>
      </c>
      <c r="F18" s="14">
        <v>3</v>
      </c>
      <c r="G18" s="14">
        <v>3</v>
      </c>
      <c r="H18" s="14">
        <v>3</v>
      </c>
      <c r="I18" s="14">
        <v>3</v>
      </c>
      <c r="J18" s="14">
        <v>3</v>
      </c>
      <c r="K18" s="14">
        <v>3</v>
      </c>
      <c r="L18" s="14">
        <v>3</v>
      </c>
      <c r="M18" s="14">
        <v>3</v>
      </c>
      <c r="N18" s="14">
        <v>3</v>
      </c>
      <c r="O18" s="14">
        <v>3</v>
      </c>
      <c r="P18" s="15">
        <v>3</v>
      </c>
      <c r="Q18" s="14">
        <v>3</v>
      </c>
      <c r="R18" s="14">
        <v>3</v>
      </c>
      <c r="S18" s="14">
        <v>3</v>
      </c>
      <c r="T18" s="14">
        <v>3</v>
      </c>
      <c r="U18" s="14">
        <v>3</v>
      </c>
      <c r="V18" s="14">
        <v>3</v>
      </c>
      <c r="W18" s="14">
        <v>0</v>
      </c>
      <c r="X18" s="14">
        <v>3</v>
      </c>
      <c r="Y18" s="14">
        <v>3</v>
      </c>
      <c r="Z18" s="14">
        <v>3</v>
      </c>
      <c r="AA18" s="14">
        <v>3</v>
      </c>
      <c r="AB18" s="14">
        <v>0</v>
      </c>
      <c r="AC18" s="14">
        <v>0</v>
      </c>
      <c r="AD18" s="14">
        <v>0</v>
      </c>
      <c r="AE18" s="15">
        <f t="shared" si="1"/>
        <v>3</v>
      </c>
      <c r="AF18" s="14">
        <v>3</v>
      </c>
      <c r="AG18" s="14">
        <v>3</v>
      </c>
      <c r="AH18" s="14">
        <v>2</v>
      </c>
      <c r="AI18" s="14">
        <v>2</v>
      </c>
      <c r="AJ18" s="14">
        <v>3</v>
      </c>
      <c r="AK18" s="14">
        <v>2</v>
      </c>
      <c r="AL18" s="14">
        <v>2</v>
      </c>
      <c r="AM18" s="14">
        <v>2</v>
      </c>
      <c r="AN18" s="14">
        <v>2</v>
      </c>
      <c r="AO18" s="14">
        <v>2</v>
      </c>
      <c r="AP18" s="14">
        <v>3</v>
      </c>
      <c r="AQ18" s="14">
        <v>0</v>
      </c>
      <c r="AR18" s="14">
        <v>0</v>
      </c>
      <c r="AS18" s="14">
        <v>0</v>
      </c>
      <c r="AT18" s="15">
        <f t="shared" si="2"/>
        <v>2.3636363636363638</v>
      </c>
      <c r="AU18" s="16">
        <f t="shared" si="3"/>
        <v>2.7878787878787876</v>
      </c>
    </row>
    <row r="19" spans="1:47" x14ac:dyDescent="0.25">
      <c r="A19" s="80" t="s">
        <v>30</v>
      </c>
      <c r="P19" s="11">
        <f>AVERAGEIFS(P7:P18,P7:P18,"&gt;0")</f>
        <v>2.7470238095238098</v>
      </c>
      <c r="Q19" s="22"/>
      <c r="R19" s="23"/>
      <c r="S19" s="23"/>
      <c r="T19" s="23"/>
      <c r="U19" s="23"/>
      <c r="V19" s="23"/>
      <c r="W19" s="23"/>
      <c r="X19" s="23"/>
      <c r="Y19" s="23"/>
      <c r="Z19" s="23"/>
      <c r="AA19" s="23"/>
      <c r="AB19" s="23"/>
      <c r="AC19" s="23"/>
      <c r="AD19" s="24"/>
      <c r="AE19" s="11">
        <f t="shared" ref="AE19" si="4">AVERAGEIFS(AE7:AE18,AE7:AE18,"&gt;0")</f>
        <v>2.6414021164021166</v>
      </c>
      <c r="AF19" s="22"/>
      <c r="AG19" s="23"/>
      <c r="AH19" s="23"/>
      <c r="AI19" s="23"/>
      <c r="AJ19" s="23"/>
      <c r="AK19" s="23"/>
      <c r="AL19" s="23"/>
      <c r="AM19" s="23"/>
      <c r="AN19" s="23"/>
      <c r="AO19" s="23"/>
      <c r="AP19" s="23"/>
      <c r="AQ19" s="23"/>
      <c r="AR19" s="23"/>
      <c r="AS19" s="24"/>
      <c r="AT19" s="11">
        <f t="shared" ref="AT19" si="5">AVERAGEIFS(AT7:AT18,AT7:AT18,"&gt;0")</f>
        <v>2.8317821067821067</v>
      </c>
      <c r="AU19" s="25">
        <f t="shared" ref="AU19" si="6">AVERAGEIFS(AU7:AU18,AU7:AU18,"&gt;0")</f>
        <v>2.7400693442360109</v>
      </c>
    </row>
    <row r="21" spans="1:47" x14ac:dyDescent="0.25">
      <c r="A21" s="81" t="s">
        <v>34</v>
      </c>
    </row>
    <row r="22" spans="1:47" x14ac:dyDescent="0.25">
      <c r="A22" s="38" t="s">
        <v>51</v>
      </c>
      <c r="B22" s="10">
        <v>3</v>
      </c>
      <c r="C22" s="10">
        <v>3</v>
      </c>
      <c r="D22" s="10">
        <v>3</v>
      </c>
      <c r="E22" s="10">
        <v>3</v>
      </c>
      <c r="F22" s="10">
        <v>3</v>
      </c>
      <c r="G22" s="10">
        <v>3</v>
      </c>
      <c r="H22" s="10">
        <v>0</v>
      </c>
      <c r="I22" s="10">
        <v>3</v>
      </c>
      <c r="J22" s="10">
        <v>0</v>
      </c>
      <c r="K22" s="10">
        <v>3</v>
      </c>
      <c r="L22" s="10">
        <v>3</v>
      </c>
      <c r="M22" s="10">
        <v>3</v>
      </c>
      <c r="N22" s="10">
        <v>3</v>
      </c>
      <c r="O22" s="6">
        <v>0</v>
      </c>
      <c r="P22" s="11">
        <f>AVERAGEIFS(B22:O22,B22:O22,"&gt; 0")</f>
        <v>3</v>
      </c>
      <c r="Q22" s="10">
        <v>3</v>
      </c>
      <c r="R22" s="10">
        <v>3</v>
      </c>
      <c r="S22" s="10">
        <v>3</v>
      </c>
      <c r="T22" s="10">
        <v>3</v>
      </c>
      <c r="U22" s="10">
        <v>3</v>
      </c>
      <c r="V22" s="10">
        <v>3</v>
      </c>
      <c r="W22" s="10">
        <v>0</v>
      </c>
      <c r="X22" s="10">
        <v>3</v>
      </c>
      <c r="Y22" s="10">
        <v>0</v>
      </c>
      <c r="Z22" s="10">
        <v>3</v>
      </c>
      <c r="AA22" s="10">
        <v>0</v>
      </c>
      <c r="AB22" s="10">
        <v>3</v>
      </c>
      <c r="AC22" s="10">
        <v>0</v>
      </c>
      <c r="AD22" s="6">
        <v>0</v>
      </c>
      <c r="AE22" s="11">
        <f>AVERAGEIFS(Q22:AD22,Q22:AD22,"&gt; 0")</f>
        <v>3</v>
      </c>
      <c r="AF22" s="10">
        <v>3</v>
      </c>
      <c r="AG22" s="10">
        <v>3</v>
      </c>
      <c r="AH22" s="10">
        <v>3</v>
      </c>
      <c r="AI22" s="10">
        <v>3</v>
      </c>
      <c r="AJ22" s="10">
        <v>3</v>
      </c>
      <c r="AK22" s="10">
        <v>3</v>
      </c>
      <c r="AL22" s="10">
        <v>0</v>
      </c>
      <c r="AM22" s="10">
        <v>3</v>
      </c>
      <c r="AN22" s="10">
        <v>3</v>
      </c>
      <c r="AO22" s="10">
        <v>0</v>
      </c>
      <c r="AP22" s="10">
        <v>0</v>
      </c>
      <c r="AQ22" s="10">
        <v>3</v>
      </c>
      <c r="AR22" s="10">
        <v>3</v>
      </c>
      <c r="AS22" s="6">
        <v>0</v>
      </c>
      <c r="AT22" s="11">
        <f>AVERAGEIFS(AF22:AS22,AF22:AS22,"&gt; 0")</f>
        <v>3</v>
      </c>
      <c r="AU22" s="13">
        <f>AVERAGE(P22,AE22,AT22)</f>
        <v>3</v>
      </c>
    </row>
    <row r="23" spans="1:47" x14ac:dyDescent="0.25">
      <c r="A23" s="38" t="s">
        <v>52</v>
      </c>
      <c r="B23" s="10">
        <v>3</v>
      </c>
      <c r="C23" s="10">
        <v>3</v>
      </c>
      <c r="D23" s="10">
        <v>3</v>
      </c>
      <c r="E23" s="10">
        <v>3</v>
      </c>
      <c r="F23" s="10">
        <v>3</v>
      </c>
      <c r="G23" s="10">
        <v>3</v>
      </c>
      <c r="H23" s="10">
        <v>0</v>
      </c>
      <c r="I23" s="10">
        <v>3</v>
      </c>
      <c r="J23" s="10">
        <v>0</v>
      </c>
      <c r="K23" s="10">
        <v>3</v>
      </c>
      <c r="L23" s="10">
        <v>3</v>
      </c>
      <c r="M23" s="10">
        <v>3</v>
      </c>
      <c r="N23" s="10">
        <v>3</v>
      </c>
      <c r="O23" s="6">
        <v>0</v>
      </c>
      <c r="P23" s="11">
        <f>AVERAGEIFS(B23:O23,B23:O23,"&gt; 0")</f>
        <v>3</v>
      </c>
      <c r="Q23" s="10">
        <v>2</v>
      </c>
      <c r="R23" s="10">
        <v>2</v>
      </c>
      <c r="S23" s="10">
        <v>2</v>
      </c>
      <c r="T23" s="10">
        <v>2</v>
      </c>
      <c r="U23" s="10">
        <v>2</v>
      </c>
      <c r="V23" s="10">
        <v>2</v>
      </c>
      <c r="W23" s="10">
        <v>0</v>
      </c>
      <c r="X23" s="10">
        <v>0</v>
      </c>
      <c r="Y23" s="10">
        <v>0</v>
      </c>
      <c r="Z23" s="10">
        <v>0</v>
      </c>
      <c r="AA23" s="10">
        <v>0</v>
      </c>
      <c r="AB23" s="10">
        <v>0</v>
      </c>
      <c r="AC23" s="10">
        <v>0</v>
      </c>
      <c r="AD23" s="6">
        <v>0</v>
      </c>
      <c r="AE23" s="11">
        <f>AVERAGEIFS(Q23:AD23,Q23:AD23,"&gt; 0")</f>
        <v>2</v>
      </c>
      <c r="AF23" s="10">
        <v>3</v>
      </c>
      <c r="AG23" s="10">
        <v>3</v>
      </c>
      <c r="AH23" s="10">
        <v>2</v>
      </c>
      <c r="AI23" s="10">
        <v>3</v>
      </c>
      <c r="AJ23" s="10">
        <v>3</v>
      </c>
      <c r="AK23" s="10">
        <v>3</v>
      </c>
      <c r="AL23" s="10">
        <v>0</v>
      </c>
      <c r="AM23" s="10">
        <v>3</v>
      </c>
      <c r="AN23" s="10">
        <v>0</v>
      </c>
      <c r="AO23" s="10">
        <v>0</v>
      </c>
      <c r="AP23" s="10">
        <v>2</v>
      </c>
      <c r="AQ23" s="10">
        <v>3</v>
      </c>
      <c r="AR23" s="10">
        <v>2</v>
      </c>
      <c r="AS23" s="6">
        <v>0</v>
      </c>
      <c r="AT23" s="11">
        <f>AVERAGEIFS(AF23:AS23,AF23:AS23,"&gt; 0")</f>
        <v>2.7</v>
      </c>
      <c r="AU23" s="13">
        <f>AVERAGE(P23,AE23,AT23)</f>
        <v>2.5666666666666669</v>
      </c>
    </row>
    <row r="24" spans="1:47" s="2" customFormat="1" x14ac:dyDescent="0.25">
      <c r="A24" s="42" t="s">
        <v>53</v>
      </c>
      <c r="B24" s="14">
        <v>3</v>
      </c>
      <c r="C24" s="14">
        <v>3</v>
      </c>
      <c r="D24" s="14">
        <v>3</v>
      </c>
      <c r="E24" s="14">
        <v>3</v>
      </c>
      <c r="F24" s="14">
        <v>3</v>
      </c>
      <c r="G24" s="14">
        <v>3</v>
      </c>
      <c r="H24" s="14">
        <v>3</v>
      </c>
      <c r="I24" s="14">
        <v>3</v>
      </c>
      <c r="J24" s="14">
        <v>0</v>
      </c>
      <c r="K24" s="14">
        <v>3</v>
      </c>
      <c r="L24" s="14">
        <v>3</v>
      </c>
      <c r="M24" s="14">
        <v>3</v>
      </c>
      <c r="N24" s="14">
        <v>2.5</v>
      </c>
      <c r="O24" s="14">
        <v>3</v>
      </c>
      <c r="P24" s="15">
        <f>AVERAGEIFS(B24:O24,B24:O24,"&gt; 0")</f>
        <v>2.9615384615384617</v>
      </c>
      <c r="Q24" s="14">
        <v>3</v>
      </c>
      <c r="R24" s="14">
        <v>3</v>
      </c>
      <c r="S24" s="14">
        <v>3</v>
      </c>
      <c r="T24" s="14">
        <v>3</v>
      </c>
      <c r="U24" s="14">
        <v>3</v>
      </c>
      <c r="V24" s="14">
        <v>3</v>
      </c>
      <c r="W24" s="14">
        <v>0</v>
      </c>
      <c r="X24" s="14">
        <v>3</v>
      </c>
      <c r="Y24" s="14">
        <v>0</v>
      </c>
      <c r="Z24" s="14">
        <v>2</v>
      </c>
      <c r="AA24" s="14">
        <v>3</v>
      </c>
      <c r="AB24" s="14">
        <v>0</v>
      </c>
      <c r="AC24" s="14">
        <v>0</v>
      </c>
      <c r="AD24" s="14">
        <v>0</v>
      </c>
      <c r="AE24" s="15">
        <f>AVERAGEIFS(Q24:AD24,Q24:AD24,"&gt; 0")</f>
        <v>2.8888888888888888</v>
      </c>
      <c r="AF24" s="14">
        <v>3</v>
      </c>
      <c r="AG24" s="14">
        <v>3</v>
      </c>
      <c r="AH24" s="14">
        <v>3</v>
      </c>
      <c r="AI24" s="14">
        <v>3</v>
      </c>
      <c r="AJ24" s="14">
        <v>3</v>
      </c>
      <c r="AK24" s="14">
        <v>2</v>
      </c>
      <c r="AL24" s="14">
        <v>3</v>
      </c>
      <c r="AM24" s="14">
        <v>3</v>
      </c>
      <c r="AN24" s="14">
        <v>3</v>
      </c>
      <c r="AO24" s="14">
        <v>3</v>
      </c>
      <c r="AP24" s="14">
        <v>3</v>
      </c>
      <c r="AQ24" s="14">
        <v>0</v>
      </c>
      <c r="AR24" s="14">
        <v>0</v>
      </c>
      <c r="AS24" s="14">
        <v>0</v>
      </c>
      <c r="AT24" s="15">
        <f>AVERAGEIFS(AF24:AS24,AF24:AS24,"&gt; 0")</f>
        <v>2.9090909090909092</v>
      </c>
      <c r="AU24" s="16">
        <f>AVERAGE(P24,AE24,AT24)</f>
        <v>2.9198394198394197</v>
      </c>
    </row>
    <row r="25" spans="1:47" s="3" customFormat="1" x14ac:dyDescent="0.25">
      <c r="A25" s="80" t="s">
        <v>30</v>
      </c>
      <c r="B25" s="6"/>
      <c r="C25" s="6"/>
      <c r="D25" s="6"/>
      <c r="E25" s="6"/>
      <c r="F25" s="6"/>
      <c r="G25" s="6"/>
      <c r="H25" s="6"/>
      <c r="I25" s="6"/>
      <c r="J25" s="6"/>
      <c r="K25" s="6"/>
      <c r="L25" s="6"/>
      <c r="M25" s="6"/>
      <c r="N25" s="6"/>
      <c r="O25" s="6"/>
      <c r="P25" s="11">
        <f>AVERAGEIFS(P22:P24,P22:P24,"&gt;0")</f>
        <v>2.9871794871794872</v>
      </c>
      <c r="Q25" s="6"/>
      <c r="R25" s="6"/>
      <c r="S25" s="6"/>
      <c r="T25" s="6"/>
      <c r="U25" s="6"/>
      <c r="V25" s="6"/>
      <c r="W25" s="6"/>
      <c r="X25" s="6"/>
      <c r="Y25" s="6"/>
      <c r="Z25" s="6"/>
      <c r="AA25" s="6"/>
      <c r="AB25" s="6"/>
      <c r="AC25" s="6"/>
      <c r="AD25" s="6"/>
      <c r="AE25" s="11">
        <f>AVERAGEIFS(AE22:AE24,AE22:AE24,"&gt;0")</f>
        <v>2.6296296296296298</v>
      </c>
      <c r="AF25" s="6"/>
      <c r="AG25" s="6"/>
      <c r="AH25" s="6"/>
      <c r="AI25" s="6"/>
      <c r="AJ25" s="6"/>
      <c r="AK25" s="6"/>
      <c r="AL25" s="6"/>
      <c r="AM25" s="6"/>
      <c r="AN25" s="6"/>
      <c r="AO25" s="6"/>
      <c r="AP25" s="6"/>
      <c r="AQ25" s="6"/>
      <c r="AR25" s="6"/>
      <c r="AS25" s="6"/>
      <c r="AT25" s="11">
        <f>AVERAGEIFS(AT22:AT24,AT22:AT24,"&gt;0")</f>
        <v>2.8696969696969696</v>
      </c>
      <c r="AU25" s="25">
        <f>AVERAGEIFS(AU22:AU24,AU22:AU24,"&gt;0")</f>
        <v>2.8288353621686952</v>
      </c>
    </row>
    <row r="26" spans="1:47" s="3" customFormat="1" x14ac:dyDescent="0.25">
      <c r="A26" s="38"/>
      <c r="B26" s="6"/>
      <c r="C26" s="6"/>
      <c r="D26" s="6"/>
      <c r="E26" s="6"/>
      <c r="F26" s="6"/>
      <c r="G26" s="6"/>
      <c r="H26" s="6"/>
      <c r="I26" s="6"/>
      <c r="J26" s="6"/>
      <c r="K26" s="6"/>
      <c r="L26" s="6"/>
      <c r="M26" s="6"/>
      <c r="N26" s="6"/>
      <c r="O26" s="6"/>
      <c r="P26" s="11"/>
      <c r="Q26" s="6"/>
      <c r="R26" s="6"/>
      <c r="S26" s="6"/>
      <c r="T26" s="6"/>
      <c r="U26" s="6"/>
      <c r="V26" s="6"/>
      <c r="W26" s="6"/>
      <c r="X26" s="6"/>
      <c r="Y26" s="6"/>
      <c r="Z26" s="6"/>
      <c r="AA26" s="6"/>
      <c r="AB26" s="6"/>
      <c r="AC26" s="6"/>
      <c r="AD26" s="6"/>
      <c r="AE26" s="11"/>
      <c r="AF26" s="6"/>
      <c r="AG26" s="6"/>
      <c r="AH26" s="6"/>
      <c r="AI26" s="6"/>
      <c r="AJ26" s="6"/>
      <c r="AK26" s="6"/>
      <c r="AL26" s="6"/>
      <c r="AM26" s="6"/>
      <c r="AN26" s="6"/>
      <c r="AO26" s="6"/>
      <c r="AP26" s="6"/>
      <c r="AQ26" s="6"/>
      <c r="AR26" s="6"/>
      <c r="AS26" s="6"/>
      <c r="AT26" s="11"/>
      <c r="AU26" s="13"/>
    </row>
    <row r="27" spans="1:47" s="3" customFormat="1" x14ac:dyDescent="0.25">
      <c r="A27" s="82" t="s">
        <v>33</v>
      </c>
      <c r="B27" s="6"/>
      <c r="C27" s="6"/>
      <c r="D27" s="6"/>
      <c r="E27" s="6"/>
      <c r="F27" s="6"/>
      <c r="G27" s="6"/>
      <c r="H27" s="6"/>
      <c r="I27" s="6"/>
      <c r="J27" s="6"/>
      <c r="K27" s="6"/>
      <c r="L27" s="6"/>
      <c r="M27" s="6"/>
      <c r="N27" s="6"/>
      <c r="O27" s="6"/>
      <c r="P27" s="11"/>
      <c r="Q27" s="6"/>
      <c r="R27" s="6"/>
      <c r="S27" s="6"/>
      <c r="T27" s="6"/>
      <c r="U27" s="6"/>
      <c r="V27" s="6"/>
      <c r="W27" s="6"/>
      <c r="X27" s="6"/>
      <c r="Y27" s="6"/>
      <c r="Z27" s="6"/>
      <c r="AA27" s="6"/>
      <c r="AB27" s="6"/>
      <c r="AC27" s="6"/>
      <c r="AD27" s="6"/>
      <c r="AE27" s="11"/>
      <c r="AF27" s="6"/>
      <c r="AG27" s="6"/>
      <c r="AH27" s="6"/>
      <c r="AI27" s="6"/>
      <c r="AJ27" s="6"/>
      <c r="AK27" s="6"/>
      <c r="AL27" s="6"/>
      <c r="AM27" s="6"/>
      <c r="AN27" s="6"/>
      <c r="AO27" s="6"/>
      <c r="AP27" s="6"/>
      <c r="AQ27" s="6"/>
      <c r="AR27" s="6"/>
      <c r="AS27" s="6"/>
      <c r="AT27" s="11"/>
      <c r="AU27" s="13"/>
    </row>
    <row r="28" spans="1:47" x14ac:dyDescent="0.25">
      <c r="A28" s="38" t="s">
        <v>54</v>
      </c>
      <c r="B28" s="10">
        <v>3</v>
      </c>
      <c r="C28" s="10">
        <v>3</v>
      </c>
      <c r="D28" s="10">
        <v>3</v>
      </c>
      <c r="E28" s="10">
        <v>3</v>
      </c>
      <c r="F28" s="10">
        <v>3</v>
      </c>
      <c r="G28" s="10">
        <v>3</v>
      </c>
      <c r="H28" s="10">
        <v>3</v>
      </c>
      <c r="I28" s="10">
        <v>3</v>
      </c>
      <c r="J28" s="10">
        <v>3</v>
      </c>
      <c r="K28" s="10">
        <v>3</v>
      </c>
      <c r="L28" s="10">
        <v>3</v>
      </c>
      <c r="M28" s="10">
        <v>3</v>
      </c>
      <c r="N28" s="10">
        <v>3</v>
      </c>
      <c r="O28" s="6">
        <v>3</v>
      </c>
      <c r="P28" s="11">
        <f t="shared" ref="P28:P37" si="7">AVERAGEIFS(B28:O28,B28:O28,"&gt; 0")</f>
        <v>3</v>
      </c>
      <c r="Q28" s="10">
        <v>3</v>
      </c>
      <c r="R28" s="10">
        <v>3</v>
      </c>
      <c r="S28" s="10">
        <v>3</v>
      </c>
      <c r="T28" s="10">
        <v>3</v>
      </c>
      <c r="U28" s="10">
        <v>3</v>
      </c>
      <c r="V28" s="10">
        <v>3</v>
      </c>
      <c r="W28" s="10">
        <v>3</v>
      </c>
      <c r="X28" s="10">
        <v>3</v>
      </c>
      <c r="Y28" s="10">
        <v>0</v>
      </c>
      <c r="Z28" s="10">
        <v>3</v>
      </c>
      <c r="AA28" s="10">
        <v>3</v>
      </c>
      <c r="AB28" s="10">
        <v>3</v>
      </c>
      <c r="AC28" s="10">
        <v>3</v>
      </c>
      <c r="AD28" s="6">
        <v>0</v>
      </c>
      <c r="AE28" s="11">
        <f t="shared" ref="AE28:AE37" si="8">AVERAGEIFS(Q28:AD28,Q28:AD28,"&gt; 0")</f>
        <v>3</v>
      </c>
      <c r="AF28" s="10">
        <v>0</v>
      </c>
      <c r="AG28" s="10">
        <v>0</v>
      </c>
      <c r="AH28" s="10">
        <v>3</v>
      </c>
      <c r="AI28" s="10">
        <v>3</v>
      </c>
      <c r="AJ28" s="10">
        <v>3</v>
      </c>
      <c r="AK28" s="10">
        <v>3</v>
      </c>
      <c r="AL28" s="10">
        <v>0</v>
      </c>
      <c r="AM28" s="10">
        <v>3</v>
      </c>
      <c r="AN28" s="10">
        <v>0</v>
      </c>
      <c r="AO28" s="10">
        <v>2</v>
      </c>
      <c r="AP28" s="10">
        <v>0</v>
      </c>
      <c r="AQ28" s="10">
        <v>0</v>
      </c>
      <c r="AR28" s="10">
        <v>0</v>
      </c>
      <c r="AS28" s="6">
        <v>0</v>
      </c>
      <c r="AT28" s="11">
        <f t="shared" ref="AT28:AT37" si="9">AVERAGEIFS(AF28:AS28,AF28:AS28,"&gt; 0")</f>
        <v>2.8333333333333335</v>
      </c>
      <c r="AU28" s="13">
        <f t="shared" ref="AU28:AU37" si="10">AVERAGE(P28,AE28,AT28)</f>
        <v>2.9444444444444446</v>
      </c>
    </row>
    <row r="29" spans="1:47" x14ac:dyDescent="0.25">
      <c r="A29" s="38" t="s">
        <v>55</v>
      </c>
      <c r="B29" s="10">
        <v>2</v>
      </c>
      <c r="C29" s="10">
        <v>3</v>
      </c>
      <c r="D29" s="10">
        <v>3</v>
      </c>
      <c r="E29" s="10">
        <v>2</v>
      </c>
      <c r="F29" s="10">
        <v>3</v>
      </c>
      <c r="G29" s="10">
        <v>3</v>
      </c>
      <c r="H29" s="10">
        <v>2</v>
      </c>
      <c r="I29" s="10">
        <v>3</v>
      </c>
      <c r="J29" s="10">
        <v>2</v>
      </c>
      <c r="K29" s="10">
        <v>2</v>
      </c>
      <c r="L29" s="10">
        <v>2</v>
      </c>
      <c r="M29" s="10">
        <v>2</v>
      </c>
      <c r="N29" s="10">
        <v>2</v>
      </c>
      <c r="O29" s="6">
        <v>3</v>
      </c>
      <c r="P29" s="11">
        <f t="shared" si="7"/>
        <v>2.4285714285714284</v>
      </c>
      <c r="Q29" s="10">
        <v>3</v>
      </c>
      <c r="R29" s="10">
        <v>3</v>
      </c>
      <c r="S29" s="10">
        <v>3</v>
      </c>
      <c r="T29" s="10">
        <v>3</v>
      </c>
      <c r="U29" s="10">
        <v>3</v>
      </c>
      <c r="V29" s="10">
        <v>3</v>
      </c>
      <c r="W29" s="10">
        <v>0</v>
      </c>
      <c r="X29" s="10">
        <v>3</v>
      </c>
      <c r="Y29" s="10">
        <v>3</v>
      </c>
      <c r="Z29" s="10">
        <v>3</v>
      </c>
      <c r="AA29" s="10">
        <v>0</v>
      </c>
      <c r="AB29" s="10">
        <v>0</v>
      </c>
      <c r="AC29" s="10">
        <v>0</v>
      </c>
      <c r="AD29" s="6">
        <v>0</v>
      </c>
      <c r="AE29" s="11">
        <f t="shared" si="8"/>
        <v>3</v>
      </c>
      <c r="AF29" s="10">
        <v>3</v>
      </c>
      <c r="AG29" s="10">
        <v>3</v>
      </c>
      <c r="AH29" s="10">
        <v>3</v>
      </c>
      <c r="AI29" s="10">
        <v>3</v>
      </c>
      <c r="AJ29" s="10">
        <v>3</v>
      </c>
      <c r="AK29" s="10">
        <v>3</v>
      </c>
      <c r="AL29" s="10">
        <v>3</v>
      </c>
      <c r="AM29" s="10">
        <v>3</v>
      </c>
      <c r="AN29" s="10">
        <v>3</v>
      </c>
      <c r="AO29" s="10">
        <v>3</v>
      </c>
      <c r="AP29" s="10">
        <v>3</v>
      </c>
      <c r="AQ29" s="10">
        <v>3</v>
      </c>
      <c r="AR29" s="10">
        <v>3</v>
      </c>
      <c r="AS29" s="6">
        <v>3</v>
      </c>
      <c r="AT29" s="11">
        <f t="shared" si="9"/>
        <v>3</v>
      </c>
      <c r="AU29" s="13">
        <f t="shared" si="10"/>
        <v>2.8095238095238098</v>
      </c>
    </row>
    <row r="30" spans="1:47" x14ac:dyDescent="0.25">
      <c r="A30" s="38" t="s">
        <v>56</v>
      </c>
      <c r="B30" s="10">
        <v>3</v>
      </c>
      <c r="C30" s="10">
        <v>3</v>
      </c>
      <c r="D30" s="10">
        <v>3</v>
      </c>
      <c r="E30" s="10">
        <v>3</v>
      </c>
      <c r="F30" s="10">
        <v>3</v>
      </c>
      <c r="G30" s="10">
        <v>3</v>
      </c>
      <c r="H30" s="10">
        <v>3</v>
      </c>
      <c r="I30" s="10">
        <v>3</v>
      </c>
      <c r="J30" s="10">
        <v>3</v>
      </c>
      <c r="K30" s="10">
        <v>3</v>
      </c>
      <c r="L30" s="10">
        <v>3</v>
      </c>
      <c r="M30" s="10">
        <v>3</v>
      </c>
      <c r="N30" s="10">
        <v>3</v>
      </c>
      <c r="O30" s="6">
        <v>3</v>
      </c>
      <c r="P30" s="11">
        <f t="shared" si="7"/>
        <v>3</v>
      </c>
      <c r="Q30" s="10">
        <v>3</v>
      </c>
      <c r="R30" s="10">
        <v>3</v>
      </c>
      <c r="S30" s="10">
        <v>3</v>
      </c>
      <c r="T30" s="10">
        <v>3</v>
      </c>
      <c r="U30" s="10">
        <v>3</v>
      </c>
      <c r="V30" s="10">
        <v>3</v>
      </c>
      <c r="W30" s="10">
        <v>3</v>
      </c>
      <c r="X30" s="10">
        <v>3</v>
      </c>
      <c r="Y30" s="10">
        <v>0</v>
      </c>
      <c r="Z30" s="10">
        <v>2</v>
      </c>
      <c r="AA30" s="10">
        <v>3</v>
      </c>
      <c r="AB30" s="10">
        <v>0</v>
      </c>
      <c r="AC30" s="10">
        <v>0</v>
      </c>
      <c r="AD30" s="6">
        <v>0</v>
      </c>
      <c r="AE30" s="11">
        <f t="shared" si="8"/>
        <v>2.9</v>
      </c>
      <c r="AF30" s="10">
        <v>3</v>
      </c>
      <c r="AG30" s="10">
        <v>3</v>
      </c>
      <c r="AH30" s="10">
        <v>3</v>
      </c>
      <c r="AI30" s="10">
        <v>3</v>
      </c>
      <c r="AJ30" s="10">
        <v>3</v>
      </c>
      <c r="AK30" s="10">
        <v>3</v>
      </c>
      <c r="AL30" s="10">
        <v>3</v>
      </c>
      <c r="AM30" s="10">
        <v>3</v>
      </c>
      <c r="AN30" s="10">
        <v>3</v>
      </c>
      <c r="AO30" s="10">
        <v>3</v>
      </c>
      <c r="AP30" s="10">
        <v>3</v>
      </c>
      <c r="AQ30" s="10">
        <v>3</v>
      </c>
      <c r="AR30" s="10">
        <v>3</v>
      </c>
      <c r="AS30" s="6">
        <v>3</v>
      </c>
      <c r="AT30" s="11">
        <f t="shared" si="9"/>
        <v>3</v>
      </c>
      <c r="AU30" s="13">
        <f t="shared" si="10"/>
        <v>2.9666666666666668</v>
      </c>
    </row>
    <row r="31" spans="1:47" x14ac:dyDescent="0.25">
      <c r="A31" s="38" t="s">
        <v>57</v>
      </c>
      <c r="B31" s="10">
        <v>3</v>
      </c>
      <c r="C31" s="10">
        <v>3</v>
      </c>
      <c r="D31" s="10">
        <v>3</v>
      </c>
      <c r="E31" s="10">
        <v>3</v>
      </c>
      <c r="F31" s="10">
        <v>3</v>
      </c>
      <c r="G31" s="10">
        <v>3</v>
      </c>
      <c r="H31" s="10">
        <v>3</v>
      </c>
      <c r="I31" s="10">
        <v>3</v>
      </c>
      <c r="J31" s="10">
        <v>3</v>
      </c>
      <c r="K31" s="10">
        <v>3</v>
      </c>
      <c r="L31" s="10">
        <v>3</v>
      </c>
      <c r="M31" s="10">
        <v>3</v>
      </c>
      <c r="N31" s="10">
        <v>3</v>
      </c>
      <c r="O31" s="6">
        <v>3</v>
      </c>
      <c r="P31" s="11">
        <f t="shared" si="7"/>
        <v>3</v>
      </c>
      <c r="Q31" s="10">
        <v>2</v>
      </c>
      <c r="R31" s="10">
        <v>2.5</v>
      </c>
      <c r="S31" s="10">
        <v>2.5</v>
      </c>
      <c r="T31" s="10">
        <v>2</v>
      </c>
      <c r="U31" s="10">
        <v>2</v>
      </c>
      <c r="V31" s="10">
        <v>1.5</v>
      </c>
      <c r="W31" s="10">
        <v>0</v>
      </c>
      <c r="X31" s="10">
        <v>2</v>
      </c>
      <c r="Y31" s="10">
        <v>0</v>
      </c>
      <c r="Z31" s="10">
        <v>0</v>
      </c>
      <c r="AA31" s="10">
        <v>0</v>
      </c>
      <c r="AB31" s="10">
        <v>0</v>
      </c>
      <c r="AC31" s="10">
        <v>2</v>
      </c>
      <c r="AD31" s="6">
        <v>0</v>
      </c>
      <c r="AE31" s="11">
        <f t="shared" si="8"/>
        <v>2.0625</v>
      </c>
      <c r="AF31" s="10">
        <v>3</v>
      </c>
      <c r="AG31" s="10">
        <v>3</v>
      </c>
      <c r="AH31" s="10">
        <v>3</v>
      </c>
      <c r="AI31" s="10">
        <v>3</v>
      </c>
      <c r="AJ31" s="10">
        <v>3</v>
      </c>
      <c r="AK31" s="10">
        <v>3</v>
      </c>
      <c r="AL31" s="10">
        <v>3</v>
      </c>
      <c r="AM31" s="10">
        <v>3</v>
      </c>
      <c r="AN31" s="10">
        <v>3</v>
      </c>
      <c r="AO31" s="10">
        <v>3</v>
      </c>
      <c r="AP31" s="10">
        <v>3</v>
      </c>
      <c r="AQ31" s="10">
        <v>3</v>
      </c>
      <c r="AR31" s="10">
        <v>2</v>
      </c>
      <c r="AS31" s="6">
        <v>3</v>
      </c>
      <c r="AT31" s="11">
        <f t="shared" si="9"/>
        <v>2.9285714285714284</v>
      </c>
      <c r="AU31" s="13">
        <f t="shared" si="10"/>
        <v>2.6636904761904763</v>
      </c>
    </row>
    <row r="32" spans="1:47" x14ac:dyDescent="0.25">
      <c r="A32" s="38" t="s">
        <v>58</v>
      </c>
      <c r="B32" s="10">
        <v>3</v>
      </c>
      <c r="C32" s="10">
        <v>3</v>
      </c>
      <c r="D32" s="10">
        <v>3</v>
      </c>
      <c r="E32" s="10">
        <v>3</v>
      </c>
      <c r="F32" s="10">
        <v>3</v>
      </c>
      <c r="G32" s="10">
        <v>3</v>
      </c>
      <c r="H32" s="10">
        <v>3</v>
      </c>
      <c r="I32" s="10">
        <v>3</v>
      </c>
      <c r="J32" s="10">
        <v>3</v>
      </c>
      <c r="K32" s="10">
        <v>3</v>
      </c>
      <c r="L32" s="10">
        <v>3</v>
      </c>
      <c r="M32" s="10">
        <v>2</v>
      </c>
      <c r="N32" s="10">
        <v>2</v>
      </c>
      <c r="O32" s="6">
        <v>2.5</v>
      </c>
      <c r="P32" s="11">
        <f t="shared" si="7"/>
        <v>2.8214285714285716</v>
      </c>
      <c r="Q32" s="10">
        <v>3</v>
      </c>
      <c r="R32" s="10">
        <v>2.5</v>
      </c>
      <c r="S32" s="10">
        <v>3</v>
      </c>
      <c r="T32" s="10">
        <v>2.5</v>
      </c>
      <c r="U32" s="10">
        <v>2.5</v>
      </c>
      <c r="V32" s="10">
        <v>2.5</v>
      </c>
      <c r="W32" s="10">
        <v>0</v>
      </c>
      <c r="X32" s="10">
        <v>2.5</v>
      </c>
      <c r="Y32" s="10">
        <v>0</v>
      </c>
      <c r="Z32" s="10">
        <v>2</v>
      </c>
      <c r="AA32" s="10">
        <v>0</v>
      </c>
      <c r="AB32" s="10">
        <v>0</v>
      </c>
      <c r="AC32" s="10">
        <v>2.5</v>
      </c>
      <c r="AD32" s="6">
        <v>0</v>
      </c>
      <c r="AE32" s="11">
        <f t="shared" si="8"/>
        <v>2.5555555555555554</v>
      </c>
      <c r="AF32" s="10">
        <v>3</v>
      </c>
      <c r="AG32" s="10">
        <v>3</v>
      </c>
      <c r="AH32" s="10">
        <v>3</v>
      </c>
      <c r="AI32" s="10">
        <v>3</v>
      </c>
      <c r="AJ32" s="10">
        <v>3</v>
      </c>
      <c r="AK32" s="10">
        <v>3</v>
      </c>
      <c r="AL32" s="10">
        <v>3</v>
      </c>
      <c r="AM32" s="10">
        <v>3</v>
      </c>
      <c r="AN32" s="10">
        <v>3</v>
      </c>
      <c r="AO32" s="10">
        <v>3</v>
      </c>
      <c r="AP32" s="10">
        <v>3</v>
      </c>
      <c r="AQ32" s="10">
        <v>3</v>
      </c>
      <c r="AR32" s="10">
        <v>3</v>
      </c>
      <c r="AS32" s="6">
        <v>3</v>
      </c>
      <c r="AT32" s="11">
        <f t="shared" si="9"/>
        <v>3</v>
      </c>
      <c r="AU32" s="13">
        <f t="shared" si="10"/>
        <v>2.7923280423280423</v>
      </c>
    </row>
    <row r="33" spans="1:47" x14ac:dyDescent="0.25">
      <c r="A33" s="38" t="s">
        <v>59</v>
      </c>
      <c r="B33" s="10">
        <v>3</v>
      </c>
      <c r="C33" s="10">
        <v>3</v>
      </c>
      <c r="D33" s="10">
        <v>3</v>
      </c>
      <c r="E33" s="10">
        <v>3</v>
      </c>
      <c r="F33" s="10">
        <v>3</v>
      </c>
      <c r="G33" s="10">
        <v>3</v>
      </c>
      <c r="H33" s="10">
        <v>3</v>
      </c>
      <c r="I33" s="10">
        <v>3</v>
      </c>
      <c r="J33" s="10">
        <v>3</v>
      </c>
      <c r="K33" s="10">
        <v>3</v>
      </c>
      <c r="L33" s="10">
        <v>3</v>
      </c>
      <c r="M33" s="10">
        <v>3</v>
      </c>
      <c r="N33" s="10">
        <v>3</v>
      </c>
      <c r="O33" s="6">
        <v>3</v>
      </c>
      <c r="P33" s="11">
        <f t="shared" si="7"/>
        <v>3</v>
      </c>
      <c r="Q33" s="10">
        <v>3</v>
      </c>
      <c r="R33" s="10">
        <v>3</v>
      </c>
      <c r="S33" s="10">
        <v>3</v>
      </c>
      <c r="T33" s="10">
        <v>3</v>
      </c>
      <c r="U33" s="10">
        <v>3</v>
      </c>
      <c r="V33" s="10">
        <v>3</v>
      </c>
      <c r="W33" s="10">
        <v>0</v>
      </c>
      <c r="X33" s="10">
        <v>0</v>
      </c>
      <c r="Y33" s="10">
        <v>0</v>
      </c>
      <c r="Z33" s="10">
        <v>2</v>
      </c>
      <c r="AA33" s="10">
        <v>0</v>
      </c>
      <c r="AB33" s="10">
        <v>0</v>
      </c>
      <c r="AC33" s="10">
        <v>0</v>
      </c>
      <c r="AD33" s="6">
        <v>0</v>
      </c>
      <c r="AE33" s="11">
        <f t="shared" si="8"/>
        <v>2.8571428571428572</v>
      </c>
      <c r="AF33" s="10">
        <v>3</v>
      </c>
      <c r="AG33" s="10">
        <v>3</v>
      </c>
      <c r="AH33" s="10">
        <v>3</v>
      </c>
      <c r="AI33" s="10">
        <v>3</v>
      </c>
      <c r="AJ33" s="10">
        <v>3</v>
      </c>
      <c r="AK33" s="10">
        <v>3</v>
      </c>
      <c r="AL33" s="10">
        <v>3</v>
      </c>
      <c r="AM33" s="10">
        <v>3</v>
      </c>
      <c r="AN33" s="10">
        <v>3</v>
      </c>
      <c r="AO33" s="10">
        <v>3</v>
      </c>
      <c r="AP33" s="10">
        <v>3</v>
      </c>
      <c r="AQ33" s="10">
        <v>0</v>
      </c>
      <c r="AR33" s="10">
        <v>3</v>
      </c>
      <c r="AS33" s="6">
        <v>0</v>
      </c>
      <c r="AT33" s="11">
        <f t="shared" si="9"/>
        <v>3</v>
      </c>
      <c r="AU33" s="13">
        <f t="shared" si="10"/>
        <v>2.9523809523809526</v>
      </c>
    </row>
    <row r="34" spans="1:47" x14ac:dyDescent="0.25">
      <c r="A34" s="38" t="s">
        <v>60</v>
      </c>
      <c r="B34" s="10">
        <v>3</v>
      </c>
      <c r="C34" s="10">
        <v>3</v>
      </c>
      <c r="D34" s="10">
        <v>3</v>
      </c>
      <c r="E34" s="10">
        <v>3</v>
      </c>
      <c r="F34" s="10">
        <v>3</v>
      </c>
      <c r="G34" s="10">
        <v>3</v>
      </c>
      <c r="H34" s="10">
        <v>3</v>
      </c>
      <c r="I34" s="10">
        <v>3</v>
      </c>
      <c r="J34" s="10">
        <v>3</v>
      </c>
      <c r="K34" s="10">
        <v>3</v>
      </c>
      <c r="L34" s="10">
        <v>0</v>
      </c>
      <c r="M34" s="10">
        <v>3</v>
      </c>
      <c r="N34" s="10">
        <v>3</v>
      </c>
      <c r="O34" s="6">
        <v>3</v>
      </c>
      <c r="P34" s="11">
        <f t="shared" si="7"/>
        <v>3</v>
      </c>
      <c r="Q34" s="10">
        <v>3</v>
      </c>
      <c r="R34" s="10">
        <v>3</v>
      </c>
      <c r="S34" s="10">
        <v>3</v>
      </c>
      <c r="T34" s="10">
        <v>3</v>
      </c>
      <c r="U34" s="10">
        <v>3</v>
      </c>
      <c r="V34" s="10">
        <v>2.5</v>
      </c>
      <c r="W34" s="10">
        <v>0</v>
      </c>
      <c r="X34" s="10">
        <v>2.5</v>
      </c>
      <c r="Y34" s="10">
        <v>0</v>
      </c>
      <c r="Z34" s="10">
        <v>3</v>
      </c>
      <c r="AA34" s="10">
        <v>0</v>
      </c>
      <c r="AB34" s="10">
        <v>0</v>
      </c>
      <c r="AC34" s="10">
        <v>2.5</v>
      </c>
      <c r="AD34" s="6">
        <v>0</v>
      </c>
      <c r="AE34" s="11">
        <f t="shared" si="8"/>
        <v>2.8333333333333335</v>
      </c>
      <c r="AF34" s="10">
        <v>3</v>
      </c>
      <c r="AG34" s="10">
        <v>3</v>
      </c>
      <c r="AH34" s="10">
        <v>3</v>
      </c>
      <c r="AI34" s="10">
        <v>3</v>
      </c>
      <c r="AJ34" s="10">
        <v>3</v>
      </c>
      <c r="AK34" s="10">
        <v>3</v>
      </c>
      <c r="AL34" s="10">
        <v>3</v>
      </c>
      <c r="AM34" s="10">
        <v>3</v>
      </c>
      <c r="AN34" s="10">
        <v>3</v>
      </c>
      <c r="AO34" s="10">
        <v>3</v>
      </c>
      <c r="AP34" s="10">
        <v>3</v>
      </c>
      <c r="AQ34" s="10">
        <v>2</v>
      </c>
      <c r="AR34" s="10">
        <v>3</v>
      </c>
      <c r="AS34" s="6">
        <v>3</v>
      </c>
      <c r="AT34" s="11">
        <f t="shared" si="9"/>
        <v>2.9285714285714284</v>
      </c>
      <c r="AU34" s="13">
        <f t="shared" si="10"/>
        <v>2.9206349206349209</v>
      </c>
    </row>
    <row r="35" spans="1:47" x14ac:dyDescent="0.25">
      <c r="A35" s="38" t="s">
        <v>61</v>
      </c>
      <c r="B35" s="10">
        <v>3</v>
      </c>
      <c r="C35" s="10">
        <v>3</v>
      </c>
      <c r="D35" s="10">
        <v>3</v>
      </c>
      <c r="E35" s="10">
        <v>3</v>
      </c>
      <c r="F35" s="10">
        <v>3</v>
      </c>
      <c r="G35" s="10">
        <v>3</v>
      </c>
      <c r="H35" s="10">
        <v>3</v>
      </c>
      <c r="I35" s="10">
        <v>3</v>
      </c>
      <c r="J35" s="10">
        <v>3</v>
      </c>
      <c r="K35" s="10">
        <v>3</v>
      </c>
      <c r="L35" s="10">
        <v>3</v>
      </c>
      <c r="M35" s="10">
        <v>3</v>
      </c>
      <c r="N35" s="10">
        <v>3</v>
      </c>
      <c r="O35" s="6">
        <v>3</v>
      </c>
      <c r="P35" s="11">
        <f t="shared" si="7"/>
        <v>3</v>
      </c>
      <c r="Q35" s="10">
        <v>2</v>
      </c>
      <c r="R35" s="10">
        <v>2.5</v>
      </c>
      <c r="S35" s="10">
        <v>2.5</v>
      </c>
      <c r="T35" s="10">
        <v>2</v>
      </c>
      <c r="U35" s="10">
        <v>2</v>
      </c>
      <c r="V35" s="10">
        <v>1.5</v>
      </c>
      <c r="W35" s="10">
        <v>0</v>
      </c>
      <c r="X35" s="10">
        <v>2</v>
      </c>
      <c r="Y35" s="10">
        <v>0</v>
      </c>
      <c r="Z35" s="10">
        <v>1.5</v>
      </c>
      <c r="AA35" s="10">
        <v>0</v>
      </c>
      <c r="AB35" s="10">
        <v>0</v>
      </c>
      <c r="AC35" s="10">
        <v>2</v>
      </c>
      <c r="AD35" s="6">
        <v>0</v>
      </c>
      <c r="AE35" s="11">
        <f t="shared" si="8"/>
        <v>2</v>
      </c>
      <c r="AF35" s="10">
        <v>3</v>
      </c>
      <c r="AG35" s="10">
        <v>3</v>
      </c>
      <c r="AH35" s="10">
        <v>3</v>
      </c>
      <c r="AI35" s="10">
        <v>3</v>
      </c>
      <c r="AJ35" s="10">
        <v>3</v>
      </c>
      <c r="AK35" s="10">
        <v>3</v>
      </c>
      <c r="AL35" s="10">
        <v>3</v>
      </c>
      <c r="AM35" s="10">
        <v>3</v>
      </c>
      <c r="AN35" s="10">
        <v>3</v>
      </c>
      <c r="AO35" s="10">
        <v>3</v>
      </c>
      <c r="AP35" s="10">
        <v>0</v>
      </c>
      <c r="AQ35" s="10">
        <v>0</v>
      </c>
      <c r="AR35" s="10">
        <v>0</v>
      </c>
      <c r="AS35" s="6">
        <v>0</v>
      </c>
      <c r="AT35" s="11">
        <f t="shared" si="9"/>
        <v>3</v>
      </c>
      <c r="AU35" s="13">
        <f t="shared" si="10"/>
        <v>2.6666666666666665</v>
      </c>
    </row>
    <row r="36" spans="1:47" x14ac:dyDescent="0.25">
      <c r="A36" s="38" t="s">
        <v>62</v>
      </c>
      <c r="B36" s="6">
        <v>3</v>
      </c>
      <c r="C36" s="6">
        <v>3</v>
      </c>
      <c r="D36" s="6">
        <v>3</v>
      </c>
      <c r="E36" s="6">
        <v>3</v>
      </c>
      <c r="F36" s="6">
        <v>3</v>
      </c>
      <c r="G36" s="6">
        <v>3</v>
      </c>
      <c r="H36" s="6">
        <v>3</v>
      </c>
      <c r="I36" s="6">
        <v>3</v>
      </c>
      <c r="J36" s="6">
        <v>3</v>
      </c>
      <c r="K36" s="6">
        <v>3</v>
      </c>
      <c r="L36" s="6">
        <v>3</v>
      </c>
      <c r="M36" s="6">
        <v>3</v>
      </c>
      <c r="N36" s="6">
        <v>3</v>
      </c>
      <c r="O36" s="6">
        <v>0</v>
      </c>
      <c r="P36" s="11">
        <f t="shared" si="7"/>
        <v>3</v>
      </c>
      <c r="Q36" s="6">
        <v>3</v>
      </c>
      <c r="R36" s="6">
        <v>3</v>
      </c>
      <c r="S36" s="6">
        <v>3</v>
      </c>
      <c r="T36" s="6">
        <v>2</v>
      </c>
      <c r="U36" s="6">
        <v>3</v>
      </c>
      <c r="V36" s="6">
        <v>3</v>
      </c>
      <c r="W36" s="6">
        <v>0</v>
      </c>
      <c r="X36" s="6">
        <v>0</v>
      </c>
      <c r="Y36" s="6">
        <v>0</v>
      </c>
      <c r="Z36" s="6">
        <v>3</v>
      </c>
      <c r="AA36" s="6">
        <v>0</v>
      </c>
      <c r="AB36" s="6">
        <v>0</v>
      </c>
      <c r="AC36" s="6">
        <v>0</v>
      </c>
      <c r="AD36" s="6">
        <v>0</v>
      </c>
      <c r="AE36" s="11">
        <f t="shared" si="8"/>
        <v>2.8571428571428572</v>
      </c>
      <c r="AF36" s="6">
        <v>3</v>
      </c>
      <c r="AG36" s="6">
        <v>3</v>
      </c>
      <c r="AH36" s="6">
        <v>2</v>
      </c>
      <c r="AI36" s="6">
        <v>3</v>
      </c>
      <c r="AJ36" s="6">
        <v>3</v>
      </c>
      <c r="AK36" s="6">
        <v>3</v>
      </c>
      <c r="AL36" s="6">
        <v>2</v>
      </c>
      <c r="AM36" s="6">
        <v>2</v>
      </c>
      <c r="AN36" s="6">
        <v>3</v>
      </c>
      <c r="AO36" s="6">
        <v>3</v>
      </c>
      <c r="AP36" s="6">
        <v>3</v>
      </c>
      <c r="AQ36" s="6">
        <v>3</v>
      </c>
      <c r="AR36" s="6">
        <v>3</v>
      </c>
      <c r="AS36" s="6">
        <v>2</v>
      </c>
      <c r="AT36" s="11">
        <f t="shared" si="9"/>
        <v>2.7142857142857144</v>
      </c>
      <c r="AU36" s="13">
        <f t="shared" si="10"/>
        <v>2.8571428571428577</v>
      </c>
    </row>
    <row r="37" spans="1:47" s="2" customFormat="1" x14ac:dyDescent="0.25">
      <c r="A37" s="42" t="s">
        <v>63</v>
      </c>
      <c r="B37" s="14">
        <v>2</v>
      </c>
      <c r="C37" s="14">
        <v>2</v>
      </c>
      <c r="D37" s="14">
        <v>2</v>
      </c>
      <c r="E37" s="14">
        <v>2</v>
      </c>
      <c r="F37" s="14">
        <v>2</v>
      </c>
      <c r="G37" s="14">
        <v>2</v>
      </c>
      <c r="H37" s="14">
        <v>0</v>
      </c>
      <c r="I37" s="14">
        <v>2</v>
      </c>
      <c r="J37" s="14">
        <v>2</v>
      </c>
      <c r="K37" s="14">
        <v>2</v>
      </c>
      <c r="L37" s="14">
        <v>2</v>
      </c>
      <c r="M37" s="14">
        <v>2</v>
      </c>
      <c r="N37" s="14">
        <v>2</v>
      </c>
      <c r="O37" s="14">
        <v>2</v>
      </c>
      <c r="P37" s="15">
        <f t="shared" si="7"/>
        <v>2</v>
      </c>
      <c r="Q37" s="14">
        <v>3</v>
      </c>
      <c r="R37" s="14">
        <v>3</v>
      </c>
      <c r="S37" s="14">
        <v>2</v>
      </c>
      <c r="T37" s="14">
        <v>3</v>
      </c>
      <c r="U37" s="14">
        <v>3</v>
      </c>
      <c r="V37" s="14">
        <v>2</v>
      </c>
      <c r="W37" s="14">
        <v>3</v>
      </c>
      <c r="X37" s="14">
        <v>3</v>
      </c>
      <c r="Y37" s="14">
        <v>3</v>
      </c>
      <c r="Z37" s="14">
        <v>3</v>
      </c>
      <c r="AA37" s="14">
        <v>3</v>
      </c>
      <c r="AB37" s="14">
        <v>2</v>
      </c>
      <c r="AC37" s="14">
        <v>3</v>
      </c>
      <c r="AD37" s="14">
        <v>3</v>
      </c>
      <c r="AE37" s="15">
        <f t="shared" si="8"/>
        <v>2.7857142857142856</v>
      </c>
      <c r="AF37" s="14">
        <v>3</v>
      </c>
      <c r="AG37" s="14">
        <v>3</v>
      </c>
      <c r="AH37" s="14">
        <v>2</v>
      </c>
      <c r="AI37" s="14">
        <v>3</v>
      </c>
      <c r="AJ37" s="14">
        <v>3</v>
      </c>
      <c r="AK37" s="14">
        <v>3</v>
      </c>
      <c r="AL37" s="14">
        <v>3</v>
      </c>
      <c r="AM37" s="14">
        <v>2</v>
      </c>
      <c r="AN37" s="14">
        <v>3</v>
      </c>
      <c r="AO37" s="14">
        <v>3</v>
      </c>
      <c r="AP37" s="14">
        <v>3</v>
      </c>
      <c r="AQ37" s="14">
        <v>0</v>
      </c>
      <c r="AR37" s="14">
        <v>0</v>
      </c>
      <c r="AS37" s="14">
        <v>3</v>
      </c>
      <c r="AT37" s="15">
        <f t="shared" si="9"/>
        <v>2.8333333333333335</v>
      </c>
      <c r="AU37" s="16">
        <f t="shared" si="10"/>
        <v>2.5396825396825395</v>
      </c>
    </row>
    <row r="38" spans="1:47" x14ac:dyDescent="0.25">
      <c r="A38" s="80" t="s">
        <v>30</v>
      </c>
      <c r="P38" s="11">
        <f>AVERAGEIFS(P28:P37,P28:P37,"&gt;0")</f>
        <v>2.8250000000000002</v>
      </c>
      <c r="AE38" s="11">
        <f>AVERAGEIFS(AE28:AE37,AE28:AE37,"&gt;0")</f>
        <v>2.685138888888889</v>
      </c>
      <c r="AT38" s="11">
        <f>AVERAGEIFS(AT28:AT37,AT28:AT37,"&gt;0")</f>
        <v>2.9238095238095236</v>
      </c>
      <c r="AU38" s="13">
        <f>AVERAGE(AU28:AU37)</f>
        <v>2.8113161375661377</v>
      </c>
    </row>
    <row r="40" spans="1:47" x14ac:dyDescent="0.25">
      <c r="A40" s="81" t="s">
        <v>35</v>
      </c>
    </row>
    <row r="41" spans="1:47" x14ac:dyDescent="0.25">
      <c r="A41" s="38" t="s">
        <v>64</v>
      </c>
      <c r="B41" s="10">
        <v>3</v>
      </c>
      <c r="C41" s="10">
        <v>3</v>
      </c>
      <c r="D41" s="10">
        <v>3</v>
      </c>
      <c r="E41" s="10">
        <v>3</v>
      </c>
      <c r="F41" s="10">
        <v>3</v>
      </c>
      <c r="G41" s="10">
        <v>3</v>
      </c>
      <c r="H41" s="10">
        <v>3</v>
      </c>
      <c r="I41" s="10">
        <v>3</v>
      </c>
      <c r="J41" s="10">
        <v>3</v>
      </c>
      <c r="K41" s="10">
        <v>3</v>
      </c>
      <c r="L41" s="10">
        <v>3</v>
      </c>
      <c r="M41" s="10">
        <v>3</v>
      </c>
      <c r="N41" s="10">
        <v>3</v>
      </c>
      <c r="O41" s="6">
        <v>3</v>
      </c>
      <c r="P41" s="11">
        <f t="shared" ref="P41:P52" si="11">AVERAGEIFS(B41:O41,B41:O41,"&gt; 0")</f>
        <v>3</v>
      </c>
      <c r="Q41" s="10">
        <v>3</v>
      </c>
      <c r="R41" s="10">
        <v>3</v>
      </c>
      <c r="S41" s="10">
        <v>3</v>
      </c>
      <c r="T41" s="10">
        <v>3</v>
      </c>
      <c r="U41" s="10">
        <v>3</v>
      </c>
      <c r="V41" s="10">
        <v>3</v>
      </c>
      <c r="W41" s="10">
        <v>3</v>
      </c>
      <c r="X41" s="10">
        <v>3</v>
      </c>
      <c r="Y41" s="10">
        <v>3</v>
      </c>
      <c r="Z41" s="10">
        <v>3</v>
      </c>
      <c r="AA41" s="10">
        <v>3</v>
      </c>
      <c r="AB41" s="10">
        <v>3</v>
      </c>
      <c r="AC41" s="10">
        <v>3</v>
      </c>
      <c r="AD41" s="6">
        <v>3</v>
      </c>
      <c r="AE41" s="11">
        <f t="shared" ref="AE41:AE54" si="12">AVERAGEIFS(Q41:AD41,Q41:AD41,"&gt; 0")</f>
        <v>3</v>
      </c>
      <c r="AF41" s="10">
        <v>3</v>
      </c>
      <c r="AG41" s="10">
        <v>3</v>
      </c>
      <c r="AH41" s="10">
        <v>2</v>
      </c>
      <c r="AI41" s="10">
        <v>3</v>
      </c>
      <c r="AJ41" s="10">
        <v>3</v>
      </c>
      <c r="AK41" s="10">
        <v>3</v>
      </c>
      <c r="AL41" s="10">
        <v>0</v>
      </c>
      <c r="AM41" s="10">
        <v>3</v>
      </c>
      <c r="AN41" s="10">
        <v>3</v>
      </c>
      <c r="AO41" s="10">
        <v>3</v>
      </c>
      <c r="AP41" s="10">
        <v>3</v>
      </c>
      <c r="AQ41" s="10">
        <v>3</v>
      </c>
      <c r="AR41" s="10">
        <v>2</v>
      </c>
      <c r="AS41" s="6">
        <v>3</v>
      </c>
      <c r="AT41" s="11">
        <f t="shared" ref="AT41:AT54" si="13">AVERAGEIFS(AF41:AS41,AF41:AS41,"&gt; 0")</f>
        <v>2.8461538461538463</v>
      </c>
      <c r="AU41" s="13">
        <f t="shared" ref="AU41:AU54" si="14">AVERAGE(P41,AE41,AT41)</f>
        <v>2.9487179487179489</v>
      </c>
    </row>
    <row r="42" spans="1:47" x14ac:dyDescent="0.25">
      <c r="A42" s="38" t="s">
        <v>65</v>
      </c>
      <c r="B42" s="10">
        <v>3</v>
      </c>
      <c r="C42" s="10">
        <v>3</v>
      </c>
      <c r="D42" s="10">
        <v>3</v>
      </c>
      <c r="E42" s="10">
        <v>3</v>
      </c>
      <c r="F42" s="10">
        <v>3</v>
      </c>
      <c r="G42" s="10">
        <v>3</v>
      </c>
      <c r="H42" s="10">
        <v>3</v>
      </c>
      <c r="I42" s="10">
        <v>3</v>
      </c>
      <c r="J42" s="10">
        <v>3</v>
      </c>
      <c r="K42" s="10">
        <v>3</v>
      </c>
      <c r="L42" s="10">
        <v>2</v>
      </c>
      <c r="M42" s="10">
        <v>3</v>
      </c>
      <c r="N42" s="10">
        <v>3</v>
      </c>
      <c r="O42" s="6">
        <v>3</v>
      </c>
      <c r="P42" s="11">
        <f t="shared" si="11"/>
        <v>2.9285714285714284</v>
      </c>
      <c r="Q42" s="10">
        <v>3</v>
      </c>
      <c r="R42" s="10">
        <v>3</v>
      </c>
      <c r="S42" s="10">
        <v>3</v>
      </c>
      <c r="T42" s="10">
        <v>2</v>
      </c>
      <c r="U42" s="10">
        <v>2</v>
      </c>
      <c r="V42" s="10">
        <v>3</v>
      </c>
      <c r="W42" s="10">
        <v>2</v>
      </c>
      <c r="X42" s="10">
        <v>2</v>
      </c>
      <c r="Y42" s="10">
        <v>3</v>
      </c>
      <c r="Z42" s="10">
        <v>2</v>
      </c>
      <c r="AA42" s="10">
        <v>3</v>
      </c>
      <c r="AB42" s="10">
        <v>3</v>
      </c>
      <c r="AC42" s="10">
        <v>2</v>
      </c>
      <c r="AD42" s="6">
        <v>2</v>
      </c>
      <c r="AE42" s="11">
        <f t="shared" si="12"/>
        <v>2.5</v>
      </c>
      <c r="AF42" s="10">
        <v>3</v>
      </c>
      <c r="AG42" s="10">
        <v>3</v>
      </c>
      <c r="AH42" s="10">
        <v>3</v>
      </c>
      <c r="AI42" s="10">
        <v>3</v>
      </c>
      <c r="AJ42" s="10">
        <v>3</v>
      </c>
      <c r="AK42" s="10">
        <v>3</v>
      </c>
      <c r="AL42" s="10">
        <v>3</v>
      </c>
      <c r="AM42" s="10">
        <v>3</v>
      </c>
      <c r="AN42" s="10">
        <v>3</v>
      </c>
      <c r="AO42" s="10">
        <v>3</v>
      </c>
      <c r="AP42" s="10">
        <v>3</v>
      </c>
      <c r="AQ42" s="10">
        <v>3</v>
      </c>
      <c r="AR42" s="10">
        <v>3</v>
      </c>
      <c r="AS42" s="6">
        <v>3</v>
      </c>
      <c r="AT42" s="11">
        <f t="shared" si="13"/>
        <v>3</v>
      </c>
      <c r="AU42" s="13">
        <f t="shared" si="14"/>
        <v>2.8095238095238098</v>
      </c>
    </row>
    <row r="43" spans="1:47" x14ac:dyDescent="0.25">
      <c r="A43" s="38" t="s">
        <v>66</v>
      </c>
      <c r="B43" s="10">
        <v>3</v>
      </c>
      <c r="C43" s="10">
        <v>3</v>
      </c>
      <c r="D43" s="10">
        <v>3</v>
      </c>
      <c r="E43" s="10">
        <v>3</v>
      </c>
      <c r="F43" s="10">
        <v>3</v>
      </c>
      <c r="G43" s="10">
        <v>3</v>
      </c>
      <c r="H43" s="10">
        <v>3</v>
      </c>
      <c r="I43" s="10">
        <v>3</v>
      </c>
      <c r="J43" s="10">
        <v>3</v>
      </c>
      <c r="K43" s="10">
        <v>3</v>
      </c>
      <c r="L43" s="10">
        <v>3</v>
      </c>
      <c r="M43" s="10">
        <v>3</v>
      </c>
      <c r="N43" s="10">
        <v>3</v>
      </c>
      <c r="O43" s="6">
        <v>3</v>
      </c>
      <c r="P43" s="11">
        <f t="shared" si="11"/>
        <v>3</v>
      </c>
      <c r="Q43" s="10">
        <v>3</v>
      </c>
      <c r="R43" s="10">
        <v>2</v>
      </c>
      <c r="S43" s="10">
        <v>3</v>
      </c>
      <c r="T43" s="10">
        <v>3</v>
      </c>
      <c r="U43" s="10">
        <v>2</v>
      </c>
      <c r="V43" s="10">
        <v>2</v>
      </c>
      <c r="W43" s="10">
        <v>3</v>
      </c>
      <c r="X43" s="10">
        <v>3</v>
      </c>
      <c r="Y43" s="10">
        <v>2</v>
      </c>
      <c r="Z43" s="10">
        <v>3</v>
      </c>
      <c r="AA43" s="10">
        <v>3</v>
      </c>
      <c r="AB43" s="10">
        <v>3</v>
      </c>
      <c r="AC43" s="10">
        <v>2</v>
      </c>
      <c r="AD43" s="6">
        <v>3</v>
      </c>
      <c r="AE43" s="11">
        <f t="shared" si="12"/>
        <v>2.6428571428571428</v>
      </c>
      <c r="AF43" s="10">
        <v>3</v>
      </c>
      <c r="AG43" s="10">
        <v>3</v>
      </c>
      <c r="AH43" s="10">
        <v>3</v>
      </c>
      <c r="AI43" s="10">
        <v>3</v>
      </c>
      <c r="AJ43" s="10">
        <v>3</v>
      </c>
      <c r="AK43" s="10">
        <v>3</v>
      </c>
      <c r="AL43" s="10">
        <v>3</v>
      </c>
      <c r="AM43" s="10">
        <v>3</v>
      </c>
      <c r="AN43" s="10">
        <v>3</v>
      </c>
      <c r="AO43" s="10">
        <v>3</v>
      </c>
      <c r="AP43" s="10">
        <v>3</v>
      </c>
      <c r="AQ43" s="10">
        <v>3</v>
      </c>
      <c r="AR43" s="10">
        <v>2</v>
      </c>
      <c r="AS43" s="6">
        <v>3</v>
      </c>
      <c r="AT43" s="11">
        <f t="shared" si="13"/>
        <v>2.9285714285714284</v>
      </c>
      <c r="AU43" s="13">
        <f t="shared" si="14"/>
        <v>2.8571428571428572</v>
      </c>
    </row>
    <row r="44" spans="1:47" x14ac:dyDescent="0.25">
      <c r="A44" s="38" t="s">
        <v>67</v>
      </c>
      <c r="B44" s="10">
        <v>3</v>
      </c>
      <c r="C44" s="10">
        <v>3</v>
      </c>
      <c r="D44" s="10">
        <v>3</v>
      </c>
      <c r="E44" s="10">
        <v>3</v>
      </c>
      <c r="F44" s="10">
        <v>3</v>
      </c>
      <c r="G44" s="10">
        <v>3</v>
      </c>
      <c r="H44" s="10">
        <v>3</v>
      </c>
      <c r="I44" s="10">
        <v>3</v>
      </c>
      <c r="J44" s="10">
        <v>3</v>
      </c>
      <c r="K44" s="10">
        <v>3</v>
      </c>
      <c r="L44" s="10">
        <v>3</v>
      </c>
      <c r="M44" s="10">
        <v>3</v>
      </c>
      <c r="N44" s="10">
        <v>3</v>
      </c>
      <c r="O44" s="6">
        <v>3</v>
      </c>
      <c r="P44" s="11">
        <f t="shared" si="11"/>
        <v>3</v>
      </c>
      <c r="Q44" s="10">
        <v>3</v>
      </c>
      <c r="R44" s="10">
        <v>3</v>
      </c>
      <c r="S44" s="10">
        <v>2</v>
      </c>
      <c r="T44" s="10">
        <v>3</v>
      </c>
      <c r="U44" s="10">
        <v>3</v>
      </c>
      <c r="V44" s="10">
        <v>2</v>
      </c>
      <c r="W44" s="10">
        <v>3</v>
      </c>
      <c r="X44" s="10">
        <v>3</v>
      </c>
      <c r="Y44" s="10">
        <v>3</v>
      </c>
      <c r="Z44" s="10">
        <v>3</v>
      </c>
      <c r="AA44" s="10">
        <v>3</v>
      </c>
      <c r="AB44" s="10">
        <v>0</v>
      </c>
      <c r="AC44" s="10">
        <v>0</v>
      </c>
      <c r="AD44" s="6">
        <v>0</v>
      </c>
      <c r="AE44" s="11">
        <f t="shared" si="12"/>
        <v>2.8181818181818183</v>
      </c>
      <c r="AF44" s="10">
        <v>3</v>
      </c>
      <c r="AG44" s="10">
        <v>3</v>
      </c>
      <c r="AH44" s="10">
        <v>3</v>
      </c>
      <c r="AI44" s="10">
        <v>3</v>
      </c>
      <c r="AJ44" s="10">
        <v>3</v>
      </c>
      <c r="AK44" s="10">
        <v>3</v>
      </c>
      <c r="AL44" s="10">
        <v>2</v>
      </c>
      <c r="AM44" s="10">
        <v>2</v>
      </c>
      <c r="AN44" s="10">
        <v>3</v>
      </c>
      <c r="AO44" s="10">
        <v>2</v>
      </c>
      <c r="AP44" s="10">
        <v>2</v>
      </c>
      <c r="AQ44" s="10">
        <v>2</v>
      </c>
      <c r="AR44" s="10">
        <v>3</v>
      </c>
      <c r="AS44" s="6">
        <v>2</v>
      </c>
      <c r="AT44" s="11">
        <f t="shared" si="13"/>
        <v>2.5714285714285716</v>
      </c>
      <c r="AU44" s="13">
        <f t="shared" si="14"/>
        <v>2.7965367965367967</v>
      </c>
    </row>
    <row r="45" spans="1:47" x14ac:dyDescent="0.25">
      <c r="A45" s="38" t="s">
        <v>68</v>
      </c>
      <c r="B45" s="10">
        <v>1</v>
      </c>
      <c r="C45" s="10">
        <v>2</v>
      </c>
      <c r="D45" s="10">
        <v>3</v>
      </c>
      <c r="E45" s="10">
        <v>3</v>
      </c>
      <c r="F45" s="10">
        <v>2</v>
      </c>
      <c r="G45" s="10">
        <v>2</v>
      </c>
      <c r="H45" s="10">
        <v>2</v>
      </c>
      <c r="I45" s="10">
        <v>2</v>
      </c>
      <c r="J45" s="10">
        <v>2</v>
      </c>
      <c r="K45" s="10">
        <v>2</v>
      </c>
      <c r="L45" s="10">
        <v>3</v>
      </c>
      <c r="M45" s="10">
        <v>2</v>
      </c>
      <c r="N45" s="10">
        <v>2</v>
      </c>
      <c r="O45" s="6">
        <v>2</v>
      </c>
      <c r="P45" s="11">
        <f t="shared" si="11"/>
        <v>2.1428571428571428</v>
      </c>
      <c r="Q45" s="10">
        <v>2</v>
      </c>
      <c r="R45" s="10">
        <v>3</v>
      </c>
      <c r="S45" s="10">
        <v>3</v>
      </c>
      <c r="T45" s="10">
        <v>3</v>
      </c>
      <c r="U45" s="10">
        <v>3</v>
      </c>
      <c r="V45" s="10">
        <v>2</v>
      </c>
      <c r="W45" s="10">
        <v>3</v>
      </c>
      <c r="X45" s="10">
        <v>3</v>
      </c>
      <c r="Y45" s="10">
        <v>2</v>
      </c>
      <c r="Z45" s="10">
        <v>2</v>
      </c>
      <c r="AA45" s="10">
        <v>3</v>
      </c>
      <c r="AB45" s="10">
        <v>3</v>
      </c>
      <c r="AC45" s="10">
        <v>3</v>
      </c>
      <c r="AD45" s="6">
        <v>2</v>
      </c>
      <c r="AE45" s="11">
        <f t="shared" si="12"/>
        <v>2.6428571428571428</v>
      </c>
      <c r="AF45" s="10">
        <v>2</v>
      </c>
      <c r="AG45" s="10">
        <v>2</v>
      </c>
      <c r="AH45" s="10">
        <v>2</v>
      </c>
      <c r="AI45" s="10">
        <v>3</v>
      </c>
      <c r="AJ45" s="10">
        <v>3</v>
      </c>
      <c r="AK45" s="10">
        <v>2</v>
      </c>
      <c r="AL45" s="10">
        <v>2</v>
      </c>
      <c r="AM45" s="10">
        <v>2</v>
      </c>
      <c r="AN45" s="10">
        <v>3</v>
      </c>
      <c r="AO45" s="10">
        <v>2</v>
      </c>
      <c r="AP45" s="10">
        <v>2</v>
      </c>
      <c r="AQ45" s="10">
        <v>0</v>
      </c>
      <c r="AR45" s="10">
        <v>0</v>
      </c>
      <c r="AS45" s="6">
        <v>0</v>
      </c>
      <c r="AT45" s="11">
        <f t="shared" si="13"/>
        <v>2.2727272727272729</v>
      </c>
      <c r="AU45" s="13">
        <f t="shared" si="14"/>
        <v>2.3528138528138527</v>
      </c>
    </row>
    <row r="46" spans="1:47" x14ac:dyDescent="0.25">
      <c r="A46" s="38" t="s">
        <v>69</v>
      </c>
      <c r="B46" s="10">
        <v>3</v>
      </c>
      <c r="C46" s="10">
        <v>3</v>
      </c>
      <c r="D46" s="10">
        <v>3</v>
      </c>
      <c r="E46" s="10">
        <v>3</v>
      </c>
      <c r="F46" s="10">
        <v>3</v>
      </c>
      <c r="G46" s="10">
        <v>3</v>
      </c>
      <c r="H46" s="10">
        <v>3</v>
      </c>
      <c r="I46" s="10">
        <v>3</v>
      </c>
      <c r="J46" s="10">
        <v>3</v>
      </c>
      <c r="K46" s="10">
        <v>3</v>
      </c>
      <c r="L46" s="10">
        <v>2</v>
      </c>
      <c r="M46" s="10">
        <v>3</v>
      </c>
      <c r="N46" s="10">
        <v>3</v>
      </c>
      <c r="O46" s="6">
        <v>3</v>
      </c>
      <c r="P46" s="11">
        <f t="shared" si="11"/>
        <v>2.9285714285714284</v>
      </c>
      <c r="Q46" s="10">
        <v>3</v>
      </c>
      <c r="R46" s="10">
        <v>3</v>
      </c>
      <c r="S46" s="10">
        <v>3</v>
      </c>
      <c r="T46" s="10">
        <v>3</v>
      </c>
      <c r="U46" s="10">
        <v>3</v>
      </c>
      <c r="V46" s="10">
        <v>2</v>
      </c>
      <c r="W46" s="10">
        <v>2</v>
      </c>
      <c r="X46" s="10">
        <v>3</v>
      </c>
      <c r="Y46" s="10">
        <v>2</v>
      </c>
      <c r="Z46" s="10">
        <v>2</v>
      </c>
      <c r="AA46" s="10">
        <v>2</v>
      </c>
      <c r="AB46" s="10">
        <v>3</v>
      </c>
      <c r="AC46" s="10">
        <v>2</v>
      </c>
      <c r="AD46" s="6">
        <v>3</v>
      </c>
      <c r="AE46" s="11">
        <f t="shared" si="12"/>
        <v>2.5714285714285716</v>
      </c>
      <c r="AF46" s="10">
        <v>3</v>
      </c>
      <c r="AG46" s="10">
        <v>3</v>
      </c>
      <c r="AH46" s="10">
        <v>3</v>
      </c>
      <c r="AI46" s="10">
        <v>3</v>
      </c>
      <c r="AJ46" s="10">
        <v>3</v>
      </c>
      <c r="AK46" s="10">
        <v>3</v>
      </c>
      <c r="AL46" s="10">
        <v>3</v>
      </c>
      <c r="AM46" s="10">
        <v>3</v>
      </c>
      <c r="AN46" s="10">
        <v>3</v>
      </c>
      <c r="AO46" s="10">
        <v>3</v>
      </c>
      <c r="AP46" s="10">
        <v>3</v>
      </c>
      <c r="AQ46" s="10">
        <v>3</v>
      </c>
      <c r="AR46" s="10">
        <v>3</v>
      </c>
      <c r="AS46" s="6">
        <v>3</v>
      </c>
      <c r="AT46" s="11">
        <f t="shared" si="13"/>
        <v>3</v>
      </c>
      <c r="AU46" s="13">
        <f t="shared" si="14"/>
        <v>2.8333333333333335</v>
      </c>
    </row>
    <row r="47" spans="1:47" x14ac:dyDescent="0.25">
      <c r="A47" s="38" t="s">
        <v>70</v>
      </c>
      <c r="B47" s="10">
        <v>3</v>
      </c>
      <c r="C47" s="10">
        <v>2</v>
      </c>
      <c r="D47" s="10">
        <v>2</v>
      </c>
      <c r="E47" s="10">
        <v>2</v>
      </c>
      <c r="F47" s="10">
        <v>2</v>
      </c>
      <c r="G47" s="10">
        <v>1.5</v>
      </c>
      <c r="H47" s="10">
        <v>2</v>
      </c>
      <c r="I47" s="10">
        <v>1</v>
      </c>
      <c r="J47" s="10">
        <v>1</v>
      </c>
      <c r="K47" s="10">
        <v>1</v>
      </c>
      <c r="L47" s="10">
        <v>1</v>
      </c>
      <c r="M47" s="10">
        <v>2</v>
      </c>
      <c r="N47" s="10">
        <v>2</v>
      </c>
      <c r="O47" s="6">
        <v>2</v>
      </c>
      <c r="P47" s="11">
        <f t="shared" si="11"/>
        <v>1.75</v>
      </c>
      <c r="Q47" s="10">
        <v>3</v>
      </c>
      <c r="R47" s="10">
        <v>3</v>
      </c>
      <c r="S47" s="10">
        <v>3</v>
      </c>
      <c r="T47" s="10">
        <v>3</v>
      </c>
      <c r="U47" s="10">
        <v>3</v>
      </c>
      <c r="V47" s="10">
        <v>3</v>
      </c>
      <c r="W47" s="10">
        <v>0</v>
      </c>
      <c r="X47" s="10">
        <v>3</v>
      </c>
      <c r="Y47" s="10">
        <v>3</v>
      </c>
      <c r="Z47" s="10">
        <v>3</v>
      </c>
      <c r="AA47" s="10">
        <v>3</v>
      </c>
      <c r="AB47" s="10">
        <v>2</v>
      </c>
      <c r="AC47" s="10">
        <v>2</v>
      </c>
      <c r="AD47" s="6">
        <v>2</v>
      </c>
      <c r="AE47" s="11">
        <f t="shared" si="12"/>
        <v>2.7692307692307692</v>
      </c>
      <c r="AF47" s="10">
        <v>3</v>
      </c>
      <c r="AG47" s="10">
        <v>3</v>
      </c>
      <c r="AH47" s="10">
        <v>3</v>
      </c>
      <c r="AI47" s="10">
        <v>3</v>
      </c>
      <c r="AJ47" s="10">
        <v>3</v>
      </c>
      <c r="AK47" s="10">
        <v>3</v>
      </c>
      <c r="AL47" s="10">
        <v>2</v>
      </c>
      <c r="AM47" s="10">
        <v>3</v>
      </c>
      <c r="AN47" s="10">
        <v>2</v>
      </c>
      <c r="AO47" s="10">
        <v>2</v>
      </c>
      <c r="AP47" s="10">
        <v>3</v>
      </c>
      <c r="AQ47" s="10">
        <v>3</v>
      </c>
      <c r="AR47" s="10">
        <v>3</v>
      </c>
      <c r="AS47" s="6">
        <v>3</v>
      </c>
      <c r="AT47" s="11">
        <f t="shared" si="13"/>
        <v>2.7857142857142856</v>
      </c>
      <c r="AU47" s="13">
        <f t="shared" si="14"/>
        <v>2.4349816849816848</v>
      </c>
    </row>
    <row r="48" spans="1:47" x14ac:dyDescent="0.25">
      <c r="A48" s="38" t="s">
        <v>71</v>
      </c>
      <c r="B48" s="10">
        <v>3</v>
      </c>
      <c r="C48" s="10">
        <v>2</v>
      </c>
      <c r="D48" s="10">
        <v>2</v>
      </c>
      <c r="E48" s="10">
        <v>3</v>
      </c>
      <c r="F48" s="10">
        <v>3</v>
      </c>
      <c r="G48" s="10">
        <v>2</v>
      </c>
      <c r="H48" s="10">
        <v>3</v>
      </c>
      <c r="I48" s="10">
        <v>2</v>
      </c>
      <c r="J48" s="10">
        <v>2</v>
      </c>
      <c r="K48" s="10">
        <v>3</v>
      </c>
      <c r="L48" s="10">
        <v>3</v>
      </c>
      <c r="M48" s="10">
        <v>2</v>
      </c>
      <c r="N48" s="10">
        <v>3</v>
      </c>
      <c r="O48" s="6">
        <v>2</v>
      </c>
      <c r="P48" s="11">
        <f t="shared" si="11"/>
        <v>2.5</v>
      </c>
      <c r="Q48" s="10">
        <v>3</v>
      </c>
      <c r="R48" s="10">
        <v>3</v>
      </c>
      <c r="S48" s="10">
        <v>3</v>
      </c>
      <c r="T48" s="10">
        <v>3</v>
      </c>
      <c r="U48" s="10">
        <v>3</v>
      </c>
      <c r="V48" s="10">
        <v>3</v>
      </c>
      <c r="W48" s="10">
        <v>2</v>
      </c>
      <c r="X48" s="10">
        <v>3</v>
      </c>
      <c r="Y48" s="10">
        <v>2</v>
      </c>
      <c r="Z48" s="10">
        <v>2</v>
      </c>
      <c r="AA48" s="10">
        <v>3</v>
      </c>
      <c r="AB48" s="10">
        <v>3</v>
      </c>
      <c r="AC48" s="10">
        <v>3</v>
      </c>
      <c r="AD48" s="6">
        <v>3</v>
      </c>
      <c r="AE48" s="11">
        <f t="shared" si="12"/>
        <v>2.7857142857142856</v>
      </c>
      <c r="AF48" s="10">
        <v>3</v>
      </c>
      <c r="AG48" s="10">
        <v>3</v>
      </c>
      <c r="AH48" s="10">
        <v>3</v>
      </c>
      <c r="AI48" s="10">
        <v>3</v>
      </c>
      <c r="AJ48" s="10">
        <v>3</v>
      </c>
      <c r="AK48" s="10">
        <v>3</v>
      </c>
      <c r="AL48" s="10">
        <v>3</v>
      </c>
      <c r="AM48" s="10">
        <v>3</v>
      </c>
      <c r="AN48" s="10">
        <v>3</v>
      </c>
      <c r="AO48" s="10">
        <v>0</v>
      </c>
      <c r="AP48" s="10">
        <v>3</v>
      </c>
      <c r="AQ48" s="10">
        <v>0</v>
      </c>
      <c r="AR48" s="10">
        <v>0</v>
      </c>
      <c r="AS48" s="6">
        <v>0</v>
      </c>
      <c r="AT48" s="11">
        <f t="shared" si="13"/>
        <v>3</v>
      </c>
      <c r="AU48" s="13">
        <f t="shared" si="14"/>
        <v>2.7619047619047614</v>
      </c>
    </row>
    <row r="49" spans="1:47" x14ac:dyDescent="0.25">
      <c r="A49" s="38" t="s">
        <v>72</v>
      </c>
      <c r="B49" s="10">
        <v>3</v>
      </c>
      <c r="C49" s="10">
        <v>3</v>
      </c>
      <c r="D49" s="10">
        <v>3</v>
      </c>
      <c r="E49" s="10">
        <v>3</v>
      </c>
      <c r="F49" s="10">
        <v>3</v>
      </c>
      <c r="G49" s="10">
        <v>3</v>
      </c>
      <c r="H49" s="10">
        <v>2</v>
      </c>
      <c r="I49" s="10">
        <v>3</v>
      </c>
      <c r="J49" s="10">
        <v>3</v>
      </c>
      <c r="K49" s="10">
        <v>3</v>
      </c>
      <c r="L49" s="10">
        <v>2</v>
      </c>
      <c r="M49" s="10">
        <v>2</v>
      </c>
      <c r="N49" s="10">
        <v>2</v>
      </c>
      <c r="O49" s="6">
        <v>3</v>
      </c>
      <c r="P49" s="11">
        <f t="shared" si="11"/>
        <v>2.7142857142857144</v>
      </c>
      <c r="Q49" s="10">
        <v>3</v>
      </c>
      <c r="R49" s="10">
        <v>3</v>
      </c>
      <c r="S49" s="10">
        <v>3</v>
      </c>
      <c r="T49" s="10">
        <v>2</v>
      </c>
      <c r="U49" s="10">
        <v>3</v>
      </c>
      <c r="V49" s="10">
        <v>3</v>
      </c>
      <c r="W49" s="10">
        <v>2</v>
      </c>
      <c r="X49" s="10">
        <v>3</v>
      </c>
      <c r="Y49" s="10">
        <v>2</v>
      </c>
      <c r="Z49" s="10">
        <v>2</v>
      </c>
      <c r="AA49" s="10">
        <v>2</v>
      </c>
      <c r="AB49" s="10">
        <v>3</v>
      </c>
      <c r="AC49" s="10">
        <v>3</v>
      </c>
      <c r="AD49" s="6">
        <v>3</v>
      </c>
      <c r="AE49" s="11">
        <f t="shared" si="12"/>
        <v>2.6428571428571428</v>
      </c>
      <c r="AF49" s="10">
        <v>2</v>
      </c>
      <c r="AG49" s="10">
        <v>2</v>
      </c>
      <c r="AH49" s="10">
        <v>2</v>
      </c>
      <c r="AI49" s="10">
        <v>2</v>
      </c>
      <c r="AJ49" s="10">
        <v>3</v>
      </c>
      <c r="AK49" s="10">
        <v>2</v>
      </c>
      <c r="AL49" s="10">
        <v>3</v>
      </c>
      <c r="AM49" s="10">
        <v>2</v>
      </c>
      <c r="AN49" s="10">
        <v>2</v>
      </c>
      <c r="AO49" s="10">
        <v>3</v>
      </c>
      <c r="AP49" s="10">
        <v>0</v>
      </c>
      <c r="AQ49" s="10">
        <v>0</v>
      </c>
      <c r="AR49" s="10">
        <v>0</v>
      </c>
      <c r="AS49" s="6">
        <v>0</v>
      </c>
      <c r="AT49" s="11">
        <f t="shared" si="13"/>
        <v>2.2999999999999998</v>
      </c>
      <c r="AU49" s="13">
        <f t="shared" si="14"/>
        <v>2.5523809523809526</v>
      </c>
    </row>
    <row r="50" spans="1:47" x14ac:dyDescent="0.25">
      <c r="A50" s="38" t="s">
        <v>73</v>
      </c>
      <c r="B50" s="10">
        <v>3</v>
      </c>
      <c r="C50" s="10">
        <v>3</v>
      </c>
      <c r="D50" s="10">
        <v>3</v>
      </c>
      <c r="E50" s="10">
        <v>3</v>
      </c>
      <c r="F50" s="10">
        <v>3</v>
      </c>
      <c r="G50" s="10">
        <v>3</v>
      </c>
      <c r="H50" s="10">
        <v>3</v>
      </c>
      <c r="I50" s="10">
        <v>3</v>
      </c>
      <c r="J50" s="10">
        <v>3</v>
      </c>
      <c r="K50" s="10">
        <v>3</v>
      </c>
      <c r="L50" s="10">
        <v>3</v>
      </c>
      <c r="M50" s="10">
        <v>2</v>
      </c>
      <c r="N50" s="10">
        <v>2</v>
      </c>
      <c r="O50" s="6">
        <v>2</v>
      </c>
      <c r="P50" s="11">
        <f t="shared" si="11"/>
        <v>2.7857142857142856</v>
      </c>
      <c r="Q50" s="10">
        <v>1.5</v>
      </c>
      <c r="R50" s="10">
        <v>2</v>
      </c>
      <c r="S50" s="10">
        <v>2</v>
      </c>
      <c r="T50" s="10">
        <v>1.5</v>
      </c>
      <c r="U50" s="10">
        <v>2.5</v>
      </c>
      <c r="V50" s="10">
        <v>2</v>
      </c>
      <c r="W50" s="10">
        <v>0</v>
      </c>
      <c r="X50" s="10">
        <v>2.5</v>
      </c>
      <c r="Y50" s="10">
        <v>0</v>
      </c>
      <c r="Z50" s="10">
        <v>2</v>
      </c>
      <c r="AA50" s="10">
        <v>3</v>
      </c>
      <c r="AB50" s="10">
        <v>2</v>
      </c>
      <c r="AC50" s="10">
        <v>2</v>
      </c>
      <c r="AD50" s="6">
        <v>2</v>
      </c>
      <c r="AE50" s="11">
        <f t="shared" si="12"/>
        <v>2.0833333333333335</v>
      </c>
      <c r="AF50" s="10">
        <v>3</v>
      </c>
      <c r="AG50" s="10">
        <v>3</v>
      </c>
      <c r="AH50" s="10">
        <v>2</v>
      </c>
      <c r="AI50" s="10">
        <v>3</v>
      </c>
      <c r="AJ50" s="10">
        <v>3</v>
      </c>
      <c r="AK50" s="10">
        <v>3</v>
      </c>
      <c r="AL50" s="10">
        <v>3</v>
      </c>
      <c r="AM50" s="10">
        <v>2</v>
      </c>
      <c r="AN50" s="10">
        <v>3</v>
      </c>
      <c r="AO50" s="10">
        <v>3</v>
      </c>
      <c r="AP50" s="10">
        <v>3</v>
      </c>
      <c r="AQ50" s="10">
        <v>3</v>
      </c>
      <c r="AR50" s="10">
        <v>3</v>
      </c>
      <c r="AS50" s="6">
        <v>3</v>
      </c>
      <c r="AT50" s="11">
        <f t="shared" si="13"/>
        <v>2.8571428571428572</v>
      </c>
      <c r="AU50" s="13">
        <f t="shared" si="14"/>
        <v>2.5753968253968256</v>
      </c>
    </row>
    <row r="51" spans="1:47" x14ac:dyDescent="0.25">
      <c r="A51" s="38" t="s">
        <v>74</v>
      </c>
      <c r="B51" s="10">
        <v>2</v>
      </c>
      <c r="C51" s="10">
        <v>2</v>
      </c>
      <c r="D51" s="10">
        <v>2</v>
      </c>
      <c r="E51" s="10">
        <v>2</v>
      </c>
      <c r="F51" s="10">
        <v>2</v>
      </c>
      <c r="G51" s="10">
        <v>2</v>
      </c>
      <c r="H51" s="10">
        <v>2</v>
      </c>
      <c r="I51" s="10">
        <v>2</v>
      </c>
      <c r="J51" s="10">
        <v>2</v>
      </c>
      <c r="K51" s="10">
        <v>2</v>
      </c>
      <c r="L51" s="10">
        <v>2</v>
      </c>
      <c r="M51" s="10">
        <v>2</v>
      </c>
      <c r="N51" s="10">
        <v>2</v>
      </c>
      <c r="O51" s="6">
        <v>0</v>
      </c>
      <c r="P51" s="11">
        <f t="shared" si="11"/>
        <v>2</v>
      </c>
      <c r="Q51" s="10">
        <v>3</v>
      </c>
      <c r="R51" s="10">
        <v>3</v>
      </c>
      <c r="S51" s="10">
        <v>3</v>
      </c>
      <c r="T51" s="10">
        <v>3</v>
      </c>
      <c r="U51" s="10">
        <v>3</v>
      </c>
      <c r="V51" s="10">
        <v>3</v>
      </c>
      <c r="W51" s="10">
        <v>3</v>
      </c>
      <c r="X51" s="10">
        <v>3</v>
      </c>
      <c r="Y51" s="10">
        <v>3</v>
      </c>
      <c r="Z51" s="10">
        <v>3</v>
      </c>
      <c r="AA51" s="10">
        <v>3</v>
      </c>
      <c r="AB51" s="10">
        <v>3</v>
      </c>
      <c r="AC51" s="10">
        <v>3</v>
      </c>
      <c r="AD51" s="6">
        <v>3</v>
      </c>
      <c r="AE51" s="11">
        <f t="shared" si="12"/>
        <v>3</v>
      </c>
      <c r="AF51" s="10">
        <v>3</v>
      </c>
      <c r="AG51" s="10">
        <v>3</v>
      </c>
      <c r="AH51" s="10">
        <v>3</v>
      </c>
      <c r="AI51" s="10">
        <v>0</v>
      </c>
      <c r="AJ51" s="10">
        <v>3</v>
      </c>
      <c r="AK51" s="10">
        <v>3</v>
      </c>
      <c r="AL51" s="10">
        <v>3</v>
      </c>
      <c r="AM51" s="10">
        <v>3</v>
      </c>
      <c r="AN51" s="10">
        <v>2.5</v>
      </c>
      <c r="AO51" s="10">
        <v>3</v>
      </c>
      <c r="AP51" s="10">
        <v>3</v>
      </c>
      <c r="AQ51" s="10">
        <v>3</v>
      </c>
      <c r="AR51" s="10">
        <v>3</v>
      </c>
      <c r="AS51" s="6">
        <v>3</v>
      </c>
      <c r="AT51" s="11">
        <f t="shared" si="13"/>
        <v>2.9615384615384617</v>
      </c>
      <c r="AU51" s="13">
        <f t="shared" si="14"/>
        <v>2.6538461538461537</v>
      </c>
    </row>
    <row r="52" spans="1:47" x14ac:dyDescent="0.25">
      <c r="A52" s="38" t="s">
        <v>75</v>
      </c>
      <c r="B52" s="10">
        <v>2</v>
      </c>
      <c r="C52" s="10">
        <v>3</v>
      </c>
      <c r="D52" s="10">
        <v>3</v>
      </c>
      <c r="E52" s="10">
        <v>2</v>
      </c>
      <c r="F52" s="10">
        <v>2</v>
      </c>
      <c r="G52" s="10">
        <v>3</v>
      </c>
      <c r="H52" s="10">
        <v>2</v>
      </c>
      <c r="I52" s="10">
        <v>2</v>
      </c>
      <c r="J52" s="10">
        <v>2</v>
      </c>
      <c r="K52" s="10">
        <v>1.5</v>
      </c>
      <c r="L52" s="10">
        <v>2</v>
      </c>
      <c r="M52" s="10">
        <v>2</v>
      </c>
      <c r="N52" s="10">
        <v>2</v>
      </c>
      <c r="O52" s="6">
        <v>2</v>
      </c>
      <c r="P52" s="11">
        <f t="shared" si="11"/>
        <v>2.1785714285714284</v>
      </c>
      <c r="Q52" s="10">
        <v>3</v>
      </c>
      <c r="R52" s="10">
        <v>3</v>
      </c>
      <c r="S52" s="10">
        <v>3</v>
      </c>
      <c r="T52" s="10">
        <v>3</v>
      </c>
      <c r="U52" s="10">
        <v>3</v>
      </c>
      <c r="V52" s="10">
        <v>3</v>
      </c>
      <c r="W52" s="10">
        <v>3</v>
      </c>
      <c r="X52" s="10">
        <v>3</v>
      </c>
      <c r="Y52" s="10">
        <v>3</v>
      </c>
      <c r="Z52" s="10">
        <v>3</v>
      </c>
      <c r="AA52" s="10">
        <v>3</v>
      </c>
      <c r="AB52" s="10">
        <v>0</v>
      </c>
      <c r="AC52" s="10">
        <v>3</v>
      </c>
      <c r="AD52" s="6">
        <v>0</v>
      </c>
      <c r="AE52" s="11">
        <f t="shared" si="12"/>
        <v>3</v>
      </c>
      <c r="AF52" s="10">
        <v>3</v>
      </c>
      <c r="AG52" s="10">
        <v>3</v>
      </c>
      <c r="AH52" s="10">
        <v>3</v>
      </c>
      <c r="AI52" s="10">
        <v>3</v>
      </c>
      <c r="AJ52" s="10">
        <v>3</v>
      </c>
      <c r="AK52" s="10">
        <v>3</v>
      </c>
      <c r="AL52" s="10">
        <v>3</v>
      </c>
      <c r="AM52" s="10">
        <v>3</v>
      </c>
      <c r="AN52" s="10">
        <v>3</v>
      </c>
      <c r="AO52" s="10">
        <v>3</v>
      </c>
      <c r="AP52" s="10">
        <v>3</v>
      </c>
      <c r="AQ52" s="10">
        <v>3</v>
      </c>
      <c r="AR52" s="10">
        <v>3</v>
      </c>
      <c r="AS52" s="6">
        <v>3</v>
      </c>
      <c r="AT52" s="11">
        <f t="shared" si="13"/>
        <v>3</v>
      </c>
      <c r="AU52" s="13">
        <f t="shared" si="14"/>
        <v>2.7261904761904763</v>
      </c>
    </row>
    <row r="53" spans="1:47" x14ac:dyDescent="0.25">
      <c r="A53" s="38" t="s">
        <v>76</v>
      </c>
      <c r="B53" s="10">
        <v>3</v>
      </c>
      <c r="C53" s="10">
        <v>3</v>
      </c>
      <c r="D53" s="10">
        <v>3</v>
      </c>
      <c r="E53" s="10">
        <v>3</v>
      </c>
      <c r="F53" s="10">
        <v>3</v>
      </c>
      <c r="G53" s="10">
        <v>3</v>
      </c>
      <c r="H53" s="10">
        <v>3</v>
      </c>
      <c r="I53" s="10">
        <v>3</v>
      </c>
      <c r="J53" s="10">
        <v>3</v>
      </c>
      <c r="K53" s="10">
        <v>3</v>
      </c>
      <c r="L53" s="10">
        <v>3</v>
      </c>
      <c r="M53" s="10">
        <v>3</v>
      </c>
      <c r="N53" s="10">
        <v>3</v>
      </c>
      <c r="O53" s="6">
        <v>3</v>
      </c>
      <c r="P53" s="11">
        <v>3</v>
      </c>
      <c r="Q53" s="10">
        <v>3</v>
      </c>
      <c r="R53" s="10">
        <v>3</v>
      </c>
      <c r="S53" s="10">
        <v>3</v>
      </c>
      <c r="T53" s="10">
        <v>3</v>
      </c>
      <c r="U53" s="10">
        <v>3</v>
      </c>
      <c r="V53" s="10">
        <v>3</v>
      </c>
      <c r="W53" s="10">
        <v>3</v>
      </c>
      <c r="X53" s="10">
        <v>3</v>
      </c>
      <c r="Y53" s="10">
        <v>3</v>
      </c>
      <c r="Z53" s="10">
        <v>3</v>
      </c>
      <c r="AA53" s="10">
        <v>3</v>
      </c>
      <c r="AB53" s="10">
        <v>0</v>
      </c>
      <c r="AC53" s="10">
        <v>0</v>
      </c>
      <c r="AD53" s="6">
        <v>0</v>
      </c>
      <c r="AE53" s="11">
        <f t="shared" si="12"/>
        <v>3</v>
      </c>
      <c r="AF53" s="10">
        <v>2</v>
      </c>
      <c r="AG53" s="10">
        <v>2</v>
      </c>
      <c r="AH53" s="10">
        <v>2</v>
      </c>
      <c r="AI53" s="10">
        <v>3</v>
      </c>
      <c r="AJ53" s="10">
        <v>3</v>
      </c>
      <c r="AK53" s="10">
        <v>2</v>
      </c>
      <c r="AL53" s="10">
        <v>2</v>
      </c>
      <c r="AM53" s="10">
        <v>3</v>
      </c>
      <c r="AN53" s="10">
        <v>2</v>
      </c>
      <c r="AO53" s="10">
        <v>3</v>
      </c>
      <c r="AP53" s="10">
        <v>3</v>
      </c>
      <c r="AQ53" s="10">
        <v>2</v>
      </c>
      <c r="AR53" s="10">
        <v>3</v>
      </c>
      <c r="AS53" s="6">
        <v>2</v>
      </c>
      <c r="AT53" s="11">
        <f t="shared" si="13"/>
        <v>2.4285714285714284</v>
      </c>
      <c r="AU53" s="13">
        <f t="shared" si="14"/>
        <v>2.8095238095238098</v>
      </c>
    </row>
    <row r="54" spans="1:47" s="2" customFormat="1" x14ac:dyDescent="0.25">
      <c r="A54" s="42" t="s">
        <v>77</v>
      </c>
      <c r="B54" s="14">
        <v>3</v>
      </c>
      <c r="C54" s="14">
        <v>3</v>
      </c>
      <c r="D54" s="14">
        <v>3</v>
      </c>
      <c r="E54" s="14">
        <v>3</v>
      </c>
      <c r="F54" s="14">
        <v>3</v>
      </c>
      <c r="G54" s="14">
        <v>3</v>
      </c>
      <c r="H54" s="14">
        <v>3</v>
      </c>
      <c r="I54" s="14">
        <v>3</v>
      </c>
      <c r="J54" s="14">
        <v>3</v>
      </c>
      <c r="K54" s="14">
        <v>3</v>
      </c>
      <c r="L54" s="14">
        <v>3</v>
      </c>
      <c r="M54" s="14">
        <v>3</v>
      </c>
      <c r="N54" s="14">
        <v>3</v>
      </c>
      <c r="O54" s="14">
        <v>3</v>
      </c>
      <c r="P54" s="15">
        <v>3</v>
      </c>
      <c r="Q54" s="14">
        <v>3</v>
      </c>
      <c r="R54" s="14">
        <v>2</v>
      </c>
      <c r="S54" s="14">
        <v>1</v>
      </c>
      <c r="T54" s="14">
        <v>3</v>
      </c>
      <c r="U54" s="14">
        <v>2</v>
      </c>
      <c r="V54" s="14">
        <v>2</v>
      </c>
      <c r="W54" s="14">
        <v>0</v>
      </c>
      <c r="X54" s="14">
        <v>1.5</v>
      </c>
      <c r="Y54" s="14">
        <v>0</v>
      </c>
      <c r="Z54" s="14">
        <v>3</v>
      </c>
      <c r="AA54" s="14">
        <v>3</v>
      </c>
      <c r="AB54" s="14">
        <v>0</v>
      </c>
      <c r="AC54" s="14">
        <v>0</v>
      </c>
      <c r="AD54" s="14">
        <v>0</v>
      </c>
      <c r="AE54" s="15">
        <f t="shared" si="12"/>
        <v>2.2777777777777777</v>
      </c>
      <c r="AF54" s="14">
        <v>3</v>
      </c>
      <c r="AG54" s="14">
        <v>3</v>
      </c>
      <c r="AH54" s="14">
        <v>3</v>
      </c>
      <c r="AI54" s="14">
        <v>3</v>
      </c>
      <c r="AJ54" s="14">
        <v>3</v>
      </c>
      <c r="AK54" s="14">
        <v>3</v>
      </c>
      <c r="AL54" s="14">
        <v>3</v>
      </c>
      <c r="AM54" s="14">
        <v>3</v>
      </c>
      <c r="AN54" s="14">
        <v>3</v>
      </c>
      <c r="AO54" s="14">
        <v>3</v>
      </c>
      <c r="AP54" s="14">
        <v>3</v>
      </c>
      <c r="AQ54" s="14">
        <v>0</v>
      </c>
      <c r="AR54" s="14">
        <v>0</v>
      </c>
      <c r="AS54" s="14">
        <v>0</v>
      </c>
      <c r="AT54" s="15">
        <f t="shared" si="13"/>
        <v>3</v>
      </c>
      <c r="AU54" s="16">
        <f t="shared" si="14"/>
        <v>2.7592592592592595</v>
      </c>
    </row>
    <row r="55" spans="1:47" x14ac:dyDescent="0.25">
      <c r="A55" s="80" t="s">
        <v>30</v>
      </c>
      <c r="P55" s="11">
        <f>AVERAGEIFS(P41:P54,P41:P54,"&gt;0")</f>
        <v>2.6377551020408165</v>
      </c>
      <c r="AE55" s="11">
        <f>AVERAGEIFS(AE41:AE54,AE41:AE54,"&gt;0")</f>
        <v>2.6953027131598559</v>
      </c>
      <c r="AT55" s="11">
        <f>AVERAGEIFS(AT41:AT54,AT41:AT54,"&gt;0")</f>
        <v>2.782274867989154</v>
      </c>
      <c r="AU55" s="25">
        <f>AVERAGEIFS(AU41:AU54,AU41:AU54,"&gt;0")</f>
        <v>2.7051108943966091</v>
      </c>
    </row>
  </sheetData>
  <mergeCells count="4">
    <mergeCell ref="AU4:AU5"/>
    <mergeCell ref="B4:P4"/>
    <mergeCell ref="Q4:AE4"/>
    <mergeCell ref="AF4:AT4"/>
  </mergeCell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0"/>
  <sheetViews>
    <sheetView workbookViewId="0">
      <selection activeCell="A16" sqref="A16"/>
    </sheetView>
  </sheetViews>
  <sheetFormatPr defaultColWidth="8.85546875" defaultRowHeight="15" x14ac:dyDescent="0.25"/>
  <cols>
    <col min="1" max="1" width="12.7109375" style="38" customWidth="1"/>
    <col min="2" max="2" width="3.42578125" style="10" bestFit="1" customWidth="1"/>
    <col min="3" max="3" width="4.42578125" style="10" bestFit="1" customWidth="1"/>
    <col min="4" max="14" width="3.42578125" style="10" bestFit="1" customWidth="1"/>
    <col min="15" max="15" width="3.42578125" style="6" bestFit="1" customWidth="1"/>
    <col min="16" max="16" width="5.42578125" style="11" bestFit="1" customWidth="1"/>
    <col min="17" max="19" width="3.42578125" style="10" bestFit="1" customWidth="1"/>
    <col min="20" max="20" width="4.42578125" style="10" bestFit="1" customWidth="1"/>
    <col min="21" max="29" width="3.42578125" style="10" bestFit="1" customWidth="1"/>
    <col min="30" max="30" width="3.42578125" style="6" bestFit="1" customWidth="1"/>
    <col min="31" max="31" width="8.42578125" style="11" bestFit="1" customWidth="1"/>
    <col min="32" max="44" width="3.42578125" style="10" bestFit="1" customWidth="1"/>
    <col min="45" max="45" width="3.42578125" style="6" bestFit="1" customWidth="1"/>
    <col min="46" max="46" width="4.85546875" style="11" bestFit="1" customWidth="1"/>
    <col min="47" max="47" width="12.7109375" style="13" customWidth="1"/>
  </cols>
  <sheetData>
    <row r="1" spans="1:48" x14ac:dyDescent="0.25">
      <c r="A1" s="40" t="s">
        <v>28</v>
      </c>
      <c r="B1" s="6"/>
      <c r="C1" s="6"/>
      <c r="D1" s="6"/>
      <c r="E1" s="6"/>
      <c r="F1" s="6"/>
      <c r="G1" s="6"/>
      <c r="H1" s="6"/>
      <c r="I1" s="6"/>
      <c r="J1" s="6"/>
      <c r="K1" s="6"/>
      <c r="L1" s="6"/>
      <c r="M1" s="6"/>
      <c r="N1" s="6"/>
      <c r="P1" s="7"/>
      <c r="Q1" s="6"/>
      <c r="R1" s="6"/>
      <c r="S1" s="6"/>
      <c r="T1" s="6"/>
      <c r="U1" s="6"/>
      <c r="V1" s="6"/>
      <c r="W1" s="6"/>
      <c r="X1" s="6"/>
      <c r="Y1" s="6"/>
      <c r="Z1" s="6"/>
      <c r="AA1" s="6"/>
      <c r="AB1" s="6"/>
      <c r="AC1" s="6"/>
      <c r="AE1" s="7"/>
      <c r="AF1" s="6"/>
      <c r="AG1" s="6"/>
      <c r="AH1" s="6"/>
      <c r="AI1" s="6"/>
      <c r="AJ1" s="6"/>
      <c r="AK1" s="6"/>
      <c r="AL1" s="6"/>
      <c r="AM1" s="6"/>
      <c r="AN1" s="6"/>
      <c r="AO1" s="6"/>
      <c r="AP1" s="6"/>
      <c r="AQ1" s="6"/>
      <c r="AR1" s="6"/>
      <c r="AT1" s="7"/>
      <c r="AU1" s="12"/>
      <c r="AV1" s="3"/>
    </row>
    <row r="2" spans="1:48" x14ac:dyDescent="0.25">
      <c r="A2" s="40" t="s">
        <v>38</v>
      </c>
      <c r="B2" s="6"/>
      <c r="C2" s="6"/>
      <c r="D2" s="6"/>
      <c r="E2" s="6"/>
      <c r="F2" s="6"/>
      <c r="G2" s="6"/>
      <c r="H2" s="6"/>
      <c r="I2" s="6"/>
      <c r="J2" s="6"/>
      <c r="K2" s="6"/>
      <c r="L2" s="6"/>
      <c r="M2" s="6"/>
      <c r="N2" s="6"/>
      <c r="P2" s="7"/>
      <c r="Q2" s="6"/>
      <c r="R2" s="6"/>
      <c r="S2" s="6"/>
      <c r="T2" s="6"/>
      <c r="U2" s="6"/>
      <c r="V2" s="6"/>
      <c r="W2" s="6"/>
      <c r="X2" s="6"/>
      <c r="Y2" s="6"/>
      <c r="Z2" s="6"/>
      <c r="AA2" s="6"/>
      <c r="AB2" s="6"/>
      <c r="AC2" s="6"/>
      <c r="AE2" s="7"/>
      <c r="AF2" s="6"/>
      <c r="AG2" s="6"/>
      <c r="AH2" s="6"/>
      <c r="AI2" s="6"/>
      <c r="AJ2" s="6"/>
      <c r="AK2" s="6"/>
      <c r="AL2" s="6"/>
      <c r="AM2" s="6"/>
      <c r="AN2" s="6"/>
      <c r="AO2" s="6"/>
      <c r="AP2" s="6"/>
      <c r="AQ2" s="6"/>
      <c r="AR2" s="6"/>
      <c r="AT2" s="7"/>
      <c r="AU2" s="12"/>
      <c r="AV2" s="3"/>
    </row>
    <row r="3" spans="1:48" s="37" customFormat="1" x14ac:dyDescent="0.25">
      <c r="A3" s="40"/>
      <c r="B3" s="44"/>
      <c r="C3" s="44"/>
      <c r="D3" s="44"/>
      <c r="E3" s="44"/>
      <c r="F3" s="44"/>
      <c r="G3" s="44"/>
      <c r="H3" s="44"/>
      <c r="I3" s="44"/>
      <c r="J3" s="44"/>
      <c r="K3" s="44"/>
      <c r="L3" s="44"/>
      <c r="M3" s="44"/>
      <c r="N3" s="44"/>
      <c r="O3" s="44"/>
      <c r="P3" s="45"/>
      <c r="Q3" s="44"/>
      <c r="R3" s="44"/>
      <c r="S3" s="44"/>
      <c r="T3" s="44"/>
      <c r="U3" s="44"/>
      <c r="V3" s="44"/>
      <c r="W3" s="44"/>
      <c r="X3" s="44"/>
      <c r="Y3" s="44"/>
      <c r="Z3" s="44"/>
      <c r="AA3" s="44"/>
      <c r="AB3" s="44"/>
      <c r="AC3" s="44"/>
      <c r="AD3" s="44"/>
      <c r="AE3" s="45"/>
      <c r="AF3" s="44"/>
      <c r="AG3" s="44"/>
      <c r="AH3" s="44"/>
      <c r="AI3" s="44"/>
      <c r="AJ3" s="44"/>
      <c r="AK3" s="44"/>
      <c r="AL3" s="44"/>
      <c r="AM3" s="44"/>
      <c r="AN3" s="44"/>
      <c r="AO3" s="44"/>
      <c r="AP3" s="44"/>
      <c r="AQ3" s="44"/>
      <c r="AR3" s="44"/>
      <c r="AS3" s="44"/>
      <c r="AT3" s="45"/>
      <c r="AU3" s="48"/>
      <c r="AV3" s="40"/>
    </row>
    <row r="4" spans="1:48" x14ac:dyDescent="0.25">
      <c r="B4" s="92" t="s">
        <v>29</v>
      </c>
      <c r="C4" s="93"/>
      <c r="D4" s="93"/>
      <c r="E4" s="93"/>
      <c r="F4" s="93"/>
      <c r="G4" s="93"/>
      <c r="H4" s="93"/>
      <c r="I4" s="93"/>
      <c r="J4" s="93"/>
      <c r="K4" s="93"/>
      <c r="L4" s="93"/>
      <c r="M4" s="93"/>
      <c r="N4" s="93"/>
      <c r="O4" s="93"/>
      <c r="P4" s="94"/>
      <c r="Q4" s="92" t="s">
        <v>0</v>
      </c>
      <c r="R4" s="93"/>
      <c r="S4" s="93"/>
      <c r="T4" s="93"/>
      <c r="U4" s="93"/>
      <c r="V4" s="93"/>
      <c r="W4" s="93"/>
      <c r="X4" s="93"/>
      <c r="Y4" s="93"/>
      <c r="Z4" s="93"/>
      <c r="AA4" s="93"/>
      <c r="AB4" s="93"/>
      <c r="AC4" s="93"/>
      <c r="AD4" s="93"/>
      <c r="AE4" s="94"/>
      <c r="AF4" s="92" t="s">
        <v>1</v>
      </c>
      <c r="AG4" s="93"/>
      <c r="AH4" s="93"/>
      <c r="AI4" s="93"/>
      <c r="AJ4" s="93"/>
      <c r="AK4" s="93"/>
      <c r="AL4" s="93"/>
      <c r="AM4" s="93"/>
      <c r="AN4" s="93"/>
      <c r="AO4" s="93"/>
      <c r="AP4" s="93"/>
      <c r="AQ4" s="93"/>
      <c r="AR4" s="93"/>
      <c r="AS4" s="93"/>
      <c r="AT4" s="94"/>
      <c r="AU4" s="90" t="s">
        <v>17</v>
      </c>
    </row>
    <row r="5" spans="1:48" s="4" customFormat="1" ht="17.25" customHeight="1" x14ac:dyDescent="0.25">
      <c r="A5" s="41" t="s">
        <v>95</v>
      </c>
      <c r="B5" s="8" t="s">
        <v>2</v>
      </c>
      <c r="C5" s="8" t="s">
        <v>3</v>
      </c>
      <c r="D5" s="8" t="s">
        <v>4</v>
      </c>
      <c r="E5" s="8" t="s">
        <v>5</v>
      </c>
      <c r="F5" s="8" t="s">
        <v>6</v>
      </c>
      <c r="G5" s="8" t="s">
        <v>7</v>
      </c>
      <c r="H5" s="8" t="s">
        <v>8</v>
      </c>
      <c r="I5" s="8" t="s">
        <v>9</v>
      </c>
      <c r="J5" s="8" t="s">
        <v>10</v>
      </c>
      <c r="K5" s="8" t="s">
        <v>11</v>
      </c>
      <c r="L5" s="8" t="s">
        <v>12</v>
      </c>
      <c r="M5" s="8" t="s">
        <v>13</v>
      </c>
      <c r="N5" s="8" t="s">
        <v>14</v>
      </c>
      <c r="O5" s="8" t="s">
        <v>15</v>
      </c>
      <c r="P5" s="9" t="s">
        <v>16</v>
      </c>
      <c r="Q5" s="8" t="s">
        <v>2</v>
      </c>
      <c r="R5" s="8" t="s">
        <v>3</v>
      </c>
      <c r="S5" s="8" t="s">
        <v>4</v>
      </c>
      <c r="T5" s="8" t="s">
        <v>5</v>
      </c>
      <c r="U5" s="8" t="s">
        <v>6</v>
      </c>
      <c r="V5" s="8" t="s">
        <v>7</v>
      </c>
      <c r="W5" s="8" t="s">
        <v>8</v>
      </c>
      <c r="X5" s="8" t="s">
        <v>9</v>
      </c>
      <c r="Y5" s="8" t="s">
        <v>10</v>
      </c>
      <c r="Z5" s="8" t="s">
        <v>11</v>
      </c>
      <c r="AA5" s="8" t="s">
        <v>12</v>
      </c>
      <c r="AB5" s="8" t="s">
        <v>13</v>
      </c>
      <c r="AC5" s="8" t="s">
        <v>14</v>
      </c>
      <c r="AD5" s="8" t="s">
        <v>15</v>
      </c>
      <c r="AE5" s="9" t="s">
        <v>16</v>
      </c>
      <c r="AF5" s="8" t="s">
        <v>2</v>
      </c>
      <c r="AG5" s="8" t="s">
        <v>3</v>
      </c>
      <c r="AH5" s="8" t="s">
        <v>4</v>
      </c>
      <c r="AI5" s="8" t="s">
        <v>5</v>
      </c>
      <c r="AJ5" s="8" t="s">
        <v>6</v>
      </c>
      <c r="AK5" s="8" t="s">
        <v>7</v>
      </c>
      <c r="AL5" s="8" t="s">
        <v>8</v>
      </c>
      <c r="AM5" s="8" t="s">
        <v>9</v>
      </c>
      <c r="AN5" s="8" t="s">
        <v>10</v>
      </c>
      <c r="AO5" s="8" t="s">
        <v>11</v>
      </c>
      <c r="AP5" s="8" t="s">
        <v>12</v>
      </c>
      <c r="AQ5" s="8" t="s">
        <v>13</v>
      </c>
      <c r="AR5" s="8" t="s">
        <v>14</v>
      </c>
      <c r="AS5" s="8" t="s">
        <v>15</v>
      </c>
      <c r="AT5" s="9" t="s">
        <v>16</v>
      </c>
      <c r="AU5" s="91"/>
    </row>
    <row r="6" spans="1:48" s="18" customFormat="1" ht="17.25" customHeight="1" x14ac:dyDescent="0.25">
      <c r="A6" s="79" t="s">
        <v>31</v>
      </c>
      <c r="B6" s="19"/>
      <c r="C6" s="19"/>
      <c r="D6" s="19"/>
      <c r="E6" s="19"/>
      <c r="F6" s="19"/>
      <c r="G6" s="19"/>
      <c r="H6" s="19"/>
      <c r="I6" s="19"/>
      <c r="J6" s="19"/>
      <c r="K6" s="19"/>
      <c r="L6" s="19"/>
      <c r="M6" s="19"/>
      <c r="N6" s="19"/>
      <c r="O6" s="19"/>
      <c r="P6" s="20"/>
      <c r="Q6" s="19"/>
      <c r="R6" s="19"/>
      <c r="S6" s="19"/>
      <c r="T6" s="19"/>
      <c r="U6" s="19"/>
      <c r="V6" s="19"/>
      <c r="W6" s="19"/>
      <c r="X6" s="19"/>
      <c r="Y6" s="19"/>
      <c r="Z6" s="19"/>
      <c r="AA6" s="19"/>
      <c r="AB6" s="19"/>
      <c r="AC6" s="19"/>
      <c r="AD6" s="19"/>
      <c r="AE6" s="20"/>
      <c r="AF6" s="19"/>
      <c r="AG6" s="19"/>
      <c r="AH6" s="19"/>
      <c r="AI6" s="19"/>
      <c r="AJ6" s="19"/>
      <c r="AK6" s="19"/>
      <c r="AL6" s="19"/>
      <c r="AM6" s="19"/>
      <c r="AN6" s="19"/>
      <c r="AO6" s="19"/>
      <c r="AP6" s="19"/>
      <c r="AQ6" s="19"/>
      <c r="AR6" s="19"/>
      <c r="AS6" s="19"/>
      <c r="AT6" s="20"/>
      <c r="AU6" s="21"/>
    </row>
    <row r="7" spans="1:48" x14ac:dyDescent="0.25">
      <c r="A7" s="38" t="s">
        <v>39</v>
      </c>
      <c r="B7" s="10">
        <v>3</v>
      </c>
      <c r="C7" s="10">
        <v>3</v>
      </c>
      <c r="D7" s="10">
        <v>3</v>
      </c>
      <c r="E7" s="10">
        <v>3</v>
      </c>
      <c r="F7" s="10">
        <v>3</v>
      </c>
      <c r="G7" s="10">
        <v>3</v>
      </c>
      <c r="H7" s="10">
        <v>0</v>
      </c>
      <c r="I7" s="10">
        <v>3</v>
      </c>
      <c r="J7" s="10">
        <v>3</v>
      </c>
      <c r="K7" s="10">
        <v>3</v>
      </c>
      <c r="L7" s="10">
        <v>0</v>
      </c>
      <c r="M7" s="10">
        <v>3</v>
      </c>
      <c r="N7" s="10">
        <v>3</v>
      </c>
      <c r="O7" s="6">
        <v>0</v>
      </c>
      <c r="P7" s="11">
        <f t="shared" ref="P7:P20" si="0">AVERAGEIFS(B7:O7,B7:O7,"&gt; 0")</f>
        <v>3</v>
      </c>
      <c r="Q7" s="10">
        <v>2</v>
      </c>
      <c r="R7" s="10">
        <v>0</v>
      </c>
      <c r="S7" s="10">
        <v>0</v>
      </c>
      <c r="T7" s="10">
        <v>2</v>
      </c>
      <c r="U7" s="10">
        <v>2</v>
      </c>
      <c r="V7" s="10">
        <v>0</v>
      </c>
      <c r="W7" s="10">
        <v>0</v>
      </c>
      <c r="X7" s="10">
        <v>0</v>
      </c>
      <c r="Y7" s="10">
        <v>0</v>
      </c>
      <c r="Z7" s="10">
        <v>2</v>
      </c>
      <c r="AA7" s="10">
        <v>0</v>
      </c>
      <c r="AB7" s="10">
        <v>0</v>
      </c>
      <c r="AC7" s="10">
        <v>0</v>
      </c>
      <c r="AD7" s="6">
        <v>0</v>
      </c>
      <c r="AE7" s="11">
        <f t="shared" ref="AE7:AE20" si="1">AVERAGEIFS(Q7:AD7,Q7:AD7,"&gt; 0")</f>
        <v>2</v>
      </c>
      <c r="AF7" s="10">
        <v>3</v>
      </c>
      <c r="AG7" s="10">
        <v>3</v>
      </c>
      <c r="AH7" s="10">
        <v>3</v>
      </c>
      <c r="AI7" s="10">
        <v>3</v>
      </c>
      <c r="AJ7" s="10">
        <v>3</v>
      </c>
      <c r="AK7" s="10">
        <v>3</v>
      </c>
      <c r="AL7" s="10">
        <v>3</v>
      </c>
      <c r="AM7" s="10">
        <v>3</v>
      </c>
      <c r="AN7" s="10">
        <v>3</v>
      </c>
      <c r="AO7" s="10">
        <v>3</v>
      </c>
      <c r="AP7" s="10">
        <v>3</v>
      </c>
      <c r="AQ7" s="10">
        <v>3</v>
      </c>
      <c r="AR7" s="10">
        <v>3</v>
      </c>
      <c r="AS7" s="6">
        <v>3</v>
      </c>
      <c r="AT7" s="11">
        <f t="shared" ref="AT7:AT20" si="2">AVERAGEIFS(AF7:AS7,AF7:AS7,"&gt; 0")</f>
        <v>3</v>
      </c>
      <c r="AU7" s="13">
        <f t="shared" ref="AU7:AU20" si="3">AVERAGE(P7,AE7,AT7)</f>
        <v>2.6666666666666665</v>
      </c>
    </row>
    <row r="8" spans="1:48" x14ac:dyDescent="0.25">
      <c r="A8" s="38" t="s">
        <v>40</v>
      </c>
      <c r="B8" s="10">
        <v>2</v>
      </c>
      <c r="C8" s="10">
        <v>2</v>
      </c>
      <c r="D8" s="10">
        <v>2</v>
      </c>
      <c r="E8" s="10">
        <v>2</v>
      </c>
      <c r="F8" s="10">
        <v>2</v>
      </c>
      <c r="G8" s="10">
        <v>2</v>
      </c>
      <c r="H8" s="10">
        <v>2</v>
      </c>
      <c r="I8" s="10">
        <v>2</v>
      </c>
      <c r="J8" s="10">
        <v>2</v>
      </c>
      <c r="K8" s="10">
        <v>2</v>
      </c>
      <c r="L8" s="10">
        <v>2</v>
      </c>
      <c r="M8" s="10">
        <v>2</v>
      </c>
      <c r="N8" s="10">
        <v>2</v>
      </c>
      <c r="O8" s="6">
        <v>2</v>
      </c>
      <c r="P8" s="11">
        <f t="shared" si="0"/>
        <v>2</v>
      </c>
      <c r="Q8" s="10">
        <v>2</v>
      </c>
      <c r="R8" s="10">
        <v>2</v>
      </c>
      <c r="S8" s="10">
        <v>3</v>
      </c>
      <c r="T8" s="10">
        <v>3</v>
      </c>
      <c r="U8" s="10">
        <v>3</v>
      </c>
      <c r="V8" s="10">
        <v>2</v>
      </c>
      <c r="W8" s="10">
        <v>0</v>
      </c>
      <c r="X8" s="10">
        <v>2</v>
      </c>
      <c r="Y8" s="10">
        <v>2</v>
      </c>
      <c r="Z8" s="10">
        <v>2</v>
      </c>
      <c r="AA8" s="10">
        <v>2</v>
      </c>
      <c r="AB8" s="10">
        <v>0</v>
      </c>
      <c r="AC8" s="10">
        <v>0</v>
      </c>
      <c r="AD8" s="6">
        <v>0</v>
      </c>
      <c r="AE8" s="11">
        <f t="shared" si="1"/>
        <v>2.2999999999999998</v>
      </c>
      <c r="AF8" s="10">
        <v>3</v>
      </c>
      <c r="AG8" s="10">
        <v>3</v>
      </c>
      <c r="AH8" s="10">
        <v>3</v>
      </c>
      <c r="AI8" s="10">
        <v>3</v>
      </c>
      <c r="AJ8" s="10">
        <v>3</v>
      </c>
      <c r="AK8" s="10">
        <v>3</v>
      </c>
      <c r="AL8" s="10">
        <v>3</v>
      </c>
      <c r="AM8" s="10">
        <v>3</v>
      </c>
      <c r="AN8" s="10">
        <v>3</v>
      </c>
      <c r="AO8" s="10">
        <v>3</v>
      </c>
      <c r="AP8" s="10">
        <v>3</v>
      </c>
      <c r="AQ8" s="10">
        <v>3</v>
      </c>
      <c r="AR8" s="10">
        <v>3</v>
      </c>
      <c r="AS8" s="6">
        <v>3</v>
      </c>
      <c r="AT8" s="11">
        <f t="shared" si="2"/>
        <v>3</v>
      </c>
      <c r="AU8" s="13">
        <f t="shared" si="3"/>
        <v>2.4333333333333331</v>
      </c>
    </row>
    <row r="9" spans="1:48" x14ac:dyDescent="0.25">
      <c r="A9" s="38" t="s">
        <v>41</v>
      </c>
      <c r="B9" s="10">
        <v>2</v>
      </c>
      <c r="C9" s="10">
        <v>2</v>
      </c>
      <c r="D9" s="10">
        <v>2</v>
      </c>
      <c r="E9" s="10">
        <v>2</v>
      </c>
      <c r="F9" s="10">
        <v>2</v>
      </c>
      <c r="G9" s="10">
        <v>2</v>
      </c>
      <c r="H9" s="10">
        <v>2</v>
      </c>
      <c r="I9" s="10">
        <v>2</v>
      </c>
      <c r="J9" s="10">
        <v>2</v>
      </c>
      <c r="K9" s="10">
        <v>2</v>
      </c>
      <c r="L9" s="10">
        <v>2</v>
      </c>
      <c r="M9" s="10">
        <v>2</v>
      </c>
      <c r="N9" s="10">
        <v>2</v>
      </c>
      <c r="O9" s="6">
        <v>2</v>
      </c>
      <c r="P9" s="11">
        <f t="shared" si="0"/>
        <v>2</v>
      </c>
      <c r="Q9" s="10">
        <v>2</v>
      </c>
      <c r="R9" s="10">
        <v>3</v>
      </c>
      <c r="S9" s="10">
        <v>3</v>
      </c>
      <c r="T9" s="10">
        <v>3</v>
      </c>
      <c r="U9" s="10">
        <v>3</v>
      </c>
      <c r="V9" s="10">
        <v>3</v>
      </c>
      <c r="W9" s="10">
        <v>0</v>
      </c>
      <c r="X9" s="10">
        <v>3</v>
      </c>
      <c r="Y9" s="10">
        <v>0</v>
      </c>
      <c r="Z9" s="10">
        <v>3</v>
      </c>
      <c r="AA9" s="10">
        <v>0</v>
      </c>
      <c r="AB9" s="10">
        <v>0</v>
      </c>
      <c r="AC9" s="10">
        <v>2</v>
      </c>
      <c r="AD9" s="6">
        <v>2</v>
      </c>
      <c r="AE9" s="11">
        <f t="shared" si="1"/>
        <v>2.7</v>
      </c>
      <c r="AF9" s="10">
        <v>3</v>
      </c>
      <c r="AG9" s="10">
        <v>2</v>
      </c>
      <c r="AH9" s="10">
        <v>2</v>
      </c>
      <c r="AI9" s="10">
        <v>3</v>
      </c>
      <c r="AJ9" s="10">
        <v>3</v>
      </c>
      <c r="AK9" s="10">
        <v>2</v>
      </c>
      <c r="AL9" s="10">
        <v>3</v>
      </c>
      <c r="AM9" s="10">
        <v>2</v>
      </c>
      <c r="AN9" s="10">
        <v>3</v>
      </c>
      <c r="AO9" s="10">
        <v>3</v>
      </c>
      <c r="AP9" s="10">
        <v>3</v>
      </c>
      <c r="AQ9" s="10">
        <v>3</v>
      </c>
      <c r="AR9" s="10">
        <v>3</v>
      </c>
      <c r="AS9" s="6">
        <v>0</v>
      </c>
      <c r="AT9" s="11">
        <f t="shared" si="2"/>
        <v>2.6923076923076925</v>
      </c>
      <c r="AU9" s="13">
        <f t="shared" si="3"/>
        <v>2.4641025641025642</v>
      </c>
    </row>
    <row r="10" spans="1:48" x14ac:dyDescent="0.25">
      <c r="A10" s="38" t="s">
        <v>42</v>
      </c>
      <c r="B10" s="10">
        <v>3</v>
      </c>
      <c r="C10" s="10">
        <v>3</v>
      </c>
      <c r="D10" s="10">
        <v>3</v>
      </c>
      <c r="E10" s="10">
        <v>3</v>
      </c>
      <c r="F10" s="10">
        <v>3</v>
      </c>
      <c r="G10" s="10">
        <v>2</v>
      </c>
      <c r="H10" s="10">
        <v>0</v>
      </c>
      <c r="I10" s="10">
        <v>2</v>
      </c>
      <c r="J10" s="10">
        <v>2</v>
      </c>
      <c r="K10" s="10">
        <v>2</v>
      </c>
      <c r="L10" s="10">
        <v>2</v>
      </c>
      <c r="M10" s="10">
        <v>2</v>
      </c>
      <c r="N10" s="10">
        <v>2</v>
      </c>
      <c r="O10" s="6">
        <v>2</v>
      </c>
      <c r="P10" s="11">
        <f t="shared" si="0"/>
        <v>2.3846153846153846</v>
      </c>
      <c r="Q10" s="10">
        <v>3</v>
      </c>
      <c r="R10" s="10">
        <v>2</v>
      </c>
      <c r="S10" s="10">
        <v>3</v>
      </c>
      <c r="T10" s="10">
        <v>2</v>
      </c>
      <c r="U10" s="10">
        <v>2</v>
      </c>
      <c r="V10" s="10">
        <v>0</v>
      </c>
      <c r="W10" s="10">
        <v>0</v>
      </c>
      <c r="X10" s="10">
        <v>0</v>
      </c>
      <c r="Y10" s="10">
        <v>0</v>
      </c>
      <c r="Z10" s="10">
        <v>2</v>
      </c>
      <c r="AA10" s="10">
        <v>0</v>
      </c>
      <c r="AB10" s="10">
        <v>0</v>
      </c>
      <c r="AC10" s="10">
        <v>0</v>
      </c>
      <c r="AD10" s="6">
        <v>0</v>
      </c>
      <c r="AE10" s="11">
        <f t="shared" si="1"/>
        <v>2.3333333333333335</v>
      </c>
      <c r="AF10" s="10">
        <v>3</v>
      </c>
      <c r="AG10" s="10">
        <v>3</v>
      </c>
      <c r="AH10" s="10">
        <v>3</v>
      </c>
      <c r="AI10" s="10">
        <v>3</v>
      </c>
      <c r="AJ10" s="10">
        <v>3</v>
      </c>
      <c r="AK10" s="10">
        <v>3</v>
      </c>
      <c r="AL10" s="10">
        <v>3</v>
      </c>
      <c r="AM10" s="10">
        <v>3</v>
      </c>
      <c r="AN10" s="10">
        <v>0</v>
      </c>
      <c r="AO10" s="10">
        <v>3</v>
      </c>
      <c r="AP10" s="10">
        <v>3</v>
      </c>
      <c r="AQ10" s="10">
        <v>0</v>
      </c>
      <c r="AR10" s="10">
        <v>0</v>
      </c>
      <c r="AS10" s="6">
        <v>0</v>
      </c>
      <c r="AT10" s="11">
        <f t="shared" si="2"/>
        <v>3</v>
      </c>
      <c r="AU10" s="13">
        <f t="shared" si="3"/>
        <v>2.5726495726495728</v>
      </c>
    </row>
    <row r="11" spans="1:48" x14ac:dyDescent="0.25">
      <c r="A11" s="38" t="s">
        <v>43</v>
      </c>
      <c r="B11" s="10">
        <v>3</v>
      </c>
      <c r="C11" s="10">
        <v>2</v>
      </c>
      <c r="D11" s="10">
        <v>2</v>
      </c>
      <c r="E11" s="10">
        <v>2</v>
      </c>
      <c r="F11" s="10">
        <v>2</v>
      </c>
      <c r="G11" s="10">
        <v>2</v>
      </c>
      <c r="H11" s="10">
        <v>0</v>
      </c>
      <c r="I11" s="10">
        <v>2</v>
      </c>
      <c r="J11" s="10">
        <v>2</v>
      </c>
      <c r="K11" s="10">
        <v>2</v>
      </c>
      <c r="L11" s="10">
        <v>2</v>
      </c>
      <c r="M11" s="10">
        <v>2</v>
      </c>
      <c r="N11" s="10">
        <v>2</v>
      </c>
      <c r="O11" s="6">
        <v>2</v>
      </c>
      <c r="P11" s="11">
        <f t="shared" si="0"/>
        <v>2.0769230769230771</v>
      </c>
      <c r="Q11" s="10">
        <v>3</v>
      </c>
      <c r="R11" s="10">
        <v>3</v>
      </c>
      <c r="S11" s="10">
        <v>3</v>
      </c>
      <c r="T11" s="10">
        <v>3</v>
      </c>
      <c r="U11" s="10">
        <v>3</v>
      </c>
      <c r="V11" s="10">
        <v>3</v>
      </c>
      <c r="W11" s="10">
        <v>0</v>
      </c>
      <c r="X11" s="10">
        <v>3</v>
      </c>
      <c r="Y11" s="10">
        <v>3</v>
      </c>
      <c r="Z11" s="10">
        <v>3</v>
      </c>
      <c r="AA11" s="10">
        <v>3</v>
      </c>
      <c r="AB11" s="10">
        <v>3</v>
      </c>
      <c r="AC11" s="10">
        <v>3</v>
      </c>
      <c r="AD11" s="6">
        <v>3</v>
      </c>
      <c r="AE11" s="11">
        <f t="shared" si="1"/>
        <v>3</v>
      </c>
      <c r="AF11" s="10">
        <v>3</v>
      </c>
      <c r="AG11" s="10">
        <v>3</v>
      </c>
      <c r="AH11" s="10">
        <v>3</v>
      </c>
      <c r="AI11" s="10">
        <v>3</v>
      </c>
      <c r="AJ11" s="10">
        <v>3</v>
      </c>
      <c r="AK11" s="10">
        <v>3</v>
      </c>
      <c r="AL11" s="10">
        <v>0</v>
      </c>
      <c r="AM11" s="10">
        <v>3</v>
      </c>
      <c r="AN11" s="10">
        <v>0</v>
      </c>
      <c r="AO11" s="10">
        <v>3</v>
      </c>
      <c r="AP11" s="10">
        <v>2.5</v>
      </c>
      <c r="AQ11" s="10">
        <v>3</v>
      </c>
      <c r="AR11" s="10">
        <v>3</v>
      </c>
      <c r="AS11" s="6">
        <v>0</v>
      </c>
      <c r="AT11" s="11">
        <f t="shared" si="2"/>
        <v>2.9545454545454546</v>
      </c>
      <c r="AU11" s="13">
        <f t="shared" si="3"/>
        <v>2.6771561771561774</v>
      </c>
    </row>
    <row r="12" spans="1:48" x14ac:dyDescent="0.25">
      <c r="A12" s="38" t="s">
        <v>44</v>
      </c>
      <c r="B12" s="10">
        <v>1</v>
      </c>
      <c r="C12" s="10">
        <v>2</v>
      </c>
      <c r="D12" s="10">
        <v>2</v>
      </c>
      <c r="E12" s="10">
        <v>2</v>
      </c>
      <c r="F12" s="10">
        <v>2</v>
      </c>
      <c r="G12" s="10">
        <v>2</v>
      </c>
      <c r="H12" s="10">
        <v>2</v>
      </c>
      <c r="I12" s="10">
        <v>2</v>
      </c>
      <c r="J12" s="10">
        <v>2</v>
      </c>
      <c r="K12" s="10">
        <v>2</v>
      </c>
      <c r="L12" s="10">
        <v>2</v>
      </c>
      <c r="M12" s="10">
        <v>2</v>
      </c>
      <c r="N12" s="10">
        <v>2</v>
      </c>
      <c r="O12" s="6">
        <v>2</v>
      </c>
      <c r="P12" s="11">
        <f t="shared" si="0"/>
        <v>1.9285714285714286</v>
      </c>
      <c r="Q12" s="10">
        <v>2</v>
      </c>
      <c r="R12" s="10">
        <v>3</v>
      </c>
      <c r="S12" s="10">
        <v>3</v>
      </c>
      <c r="T12" s="10">
        <v>2</v>
      </c>
      <c r="U12" s="10">
        <v>3</v>
      </c>
      <c r="V12" s="10">
        <v>2</v>
      </c>
      <c r="W12" s="10">
        <v>0</v>
      </c>
      <c r="X12" s="10">
        <v>3</v>
      </c>
      <c r="Y12" s="10">
        <v>2</v>
      </c>
      <c r="Z12" s="10">
        <v>3</v>
      </c>
      <c r="AA12" s="10">
        <v>2</v>
      </c>
      <c r="AB12" s="10">
        <v>3</v>
      </c>
      <c r="AC12" s="10">
        <v>3</v>
      </c>
      <c r="AD12" s="6">
        <v>0</v>
      </c>
      <c r="AE12" s="11">
        <f t="shared" si="1"/>
        <v>2.5833333333333335</v>
      </c>
      <c r="AF12" s="10">
        <v>3</v>
      </c>
      <c r="AG12" s="10">
        <v>3</v>
      </c>
      <c r="AH12" s="10">
        <v>3</v>
      </c>
      <c r="AI12" s="10">
        <v>3</v>
      </c>
      <c r="AJ12" s="10">
        <v>3</v>
      </c>
      <c r="AK12" s="10">
        <v>3</v>
      </c>
      <c r="AL12" s="10">
        <v>3</v>
      </c>
      <c r="AM12" s="10">
        <v>3</v>
      </c>
      <c r="AN12" s="10">
        <v>3</v>
      </c>
      <c r="AO12" s="10">
        <v>3</v>
      </c>
      <c r="AP12" s="10">
        <v>3</v>
      </c>
      <c r="AQ12" s="10">
        <v>0</v>
      </c>
      <c r="AR12" s="10">
        <v>0</v>
      </c>
      <c r="AS12" s="6">
        <v>0</v>
      </c>
      <c r="AT12" s="11">
        <f t="shared" si="2"/>
        <v>3</v>
      </c>
      <c r="AU12" s="13">
        <f t="shared" si="3"/>
        <v>2.503968253968254</v>
      </c>
    </row>
    <row r="13" spans="1:48" x14ac:dyDescent="0.25">
      <c r="A13" s="38" t="s">
        <v>45</v>
      </c>
      <c r="B13" s="10">
        <v>3</v>
      </c>
      <c r="C13" s="10">
        <v>3</v>
      </c>
      <c r="D13" s="10">
        <v>3</v>
      </c>
      <c r="E13" s="10">
        <v>3</v>
      </c>
      <c r="F13" s="10">
        <v>3</v>
      </c>
      <c r="G13" s="10">
        <v>3</v>
      </c>
      <c r="H13" s="10">
        <v>0</v>
      </c>
      <c r="I13" s="10">
        <v>3</v>
      </c>
      <c r="J13" s="10">
        <v>2</v>
      </c>
      <c r="K13" s="10">
        <v>3</v>
      </c>
      <c r="L13" s="10">
        <v>3</v>
      </c>
      <c r="M13" s="10">
        <v>3</v>
      </c>
      <c r="N13" s="10">
        <v>3</v>
      </c>
      <c r="O13" s="6">
        <v>2</v>
      </c>
      <c r="P13" s="11">
        <f t="shared" si="0"/>
        <v>2.8461538461538463</v>
      </c>
      <c r="Q13" s="10">
        <v>3</v>
      </c>
      <c r="R13" s="10">
        <v>3</v>
      </c>
      <c r="S13" s="10">
        <v>3</v>
      </c>
      <c r="T13" s="10">
        <v>3</v>
      </c>
      <c r="U13" s="10">
        <v>3</v>
      </c>
      <c r="V13" s="10">
        <v>3</v>
      </c>
      <c r="W13" s="10">
        <v>0</v>
      </c>
      <c r="X13" s="10">
        <v>0</v>
      </c>
      <c r="Y13" s="10">
        <v>0</v>
      </c>
      <c r="Z13" s="10">
        <v>3</v>
      </c>
      <c r="AA13" s="10">
        <v>0</v>
      </c>
      <c r="AB13" s="10">
        <v>0</v>
      </c>
      <c r="AC13" s="10">
        <v>2</v>
      </c>
      <c r="AD13" s="6">
        <v>0</v>
      </c>
      <c r="AE13" s="11">
        <f t="shared" si="1"/>
        <v>2.875</v>
      </c>
      <c r="AF13" s="10">
        <v>3</v>
      </c>
      <c r="AG13" s="10">
        <v>3</v>
      </c>
      <c r="AH13" s="10">
        <v>3</v>
      </c>
      <c r="AI13" s="10">
        <v>3</v>
      </c>
      <c r="AJ13" s="10">
        <v>3</v>
      </c>
      <c r="AK13" s="10">
        <v>3</v>
      </c>
      <c r="AL13" s="10">
        <v>3</v>
      </c>
      <c r="AM13" s="10">
        <v>3</v>
      </c>
      <c r="AN13" s="10">
        <v>3</v>
      </c>
      <c r="AO13" s="10">
        <v>3</v>
      </c>
      <c r="AP13" s="10">
        <v>3</v>
      </c>
      <c r="AQ13" s="10">
        <v>3</v>
      </c>
      <c r="AR13" s="10">
        <v>3</v>
      </c>
      <c r="AS13" s="6">
        <v>3</v>
      </c>
      <c r="AT13" s="11">
        <f t="shared" si="2"/>
        <v>3</v>
      </c>
      <c r="AU13" s="13">
        <f t="shared" si="3"/>
        <v>2.9070512820512824</v>
      </c>
    </row>
    <row r="14" spans="1:48" x14ac:dyDescent="0.25">
      <c r="A14" s="38" t="s">
        <v>46</v>
      </c>
      <c r="B14" s="10">
        <v>3</v>
      </c>
      <c r="C14" s="10">
        <v>3</v>
      </c>
      <c r="D14" s="10">
        <v>3</v>
      </c>
      <c r="E14" s="10">
        <v>3</v>
      </c>
      <c r="F14" s="10">
        <v>3</v>
      </c>
      <c r="G14" s="10">
        <v>3</v>
      </c>
      <c r="H14" s="10">
        <v>3</v>
      </c>
      <c r="I14" s="10">
        <v>3</v>
      </c>
      <c r="J14" s="10">
        <v>3</v>
      </c>
      <c r="K14" s="10">
        <v>3</v>
      </c>
      <c r="L14" s="10">
        <v>3</v>
      </c>
      <c r="M14" s="10">
        <v>3</v>
      </c>
      <c r="N14" s="10">
        <v>3</v>
      </c>
      <c r="O14" s="6">
        <v>3</v>
      </c>
      <c r="P14" s="11">
        <f t="shared" si="0"/>
        <v>3</v>
      </c>
      <c r="Q14" s="10">
        <v>3</v>
      </c>
      <c r="R14" s="10">
        <v>3</v>
      </c>
      <c r="S14" s="10">
        <v>3</v>
      </c>
      <c r="T14" s="10">
        <v>3</v>
      </c>
      <c r="U14" s="10">
        <v>3</v>
      </c>
      <c r="V14" s="10">
        <v>3</v>
      </c>
      <c r="W14" s="10">
        <v>0</v>
      </c>
      <c r="X14" s="10">
        <v>3</v>
      </c>
      <c r="Y14" s="10">
        <v>0</v>
      </c>
      <c r="Z14" s="10">
        <v>3</v>
      </c>
      <c r="AA14" s="10">
        <v>0</v>
      </c>
      <c r="AB14" s="10">
        <v>3</v>
      </c>
      <c r="AC14" s="10">
        <v>3</v>
      </c>
      <c r="AD14" s="6">
        <v>3</v>
      </c>
      <c r="AE14" s="11">
        <f t="shared" si="1"/>
        <v>3</v>
      </c>
      <c r="AF14" s="10">
        <v>3</v>
      </c>
      <c r="AG14" s="10">
        <v>3</v>
      </c>
      <c r="AH14" s="10">
        <v>2</v>
      </c>
      <c r="AI14" s="10">
        <v>3</v>
      </c>
      <c r="AJ14" s="10">
        <v>3</v>
      </c>
      <c r="AK14" s="10">
        <v>3</v>
      </c>
      <c r="AL14" s="10">
        <v>3</v>
      </c>
      <c r="AM14" s="10">
        <v>2</v>
      </c>
      <c r="AN14" s="10">
        <v>3</v>
      </c>
      <c r="AO14" s="10">
        <v>3</v>
      </c>
      <c r="AP14" s="10">
        <v>3</v>
      </c>
      <c r="AQ14" s="10">
        <v>3</v>
      </c>
      <c r="AR14" s="10">
        <v>3</v>
      </c>
      <c r="AS14" s="6">
        <v>3</v>
      </c>
      <c r="AT14" s="11">
        <f t="shared" si="2"/>
        <v>2.8571428571428572</v>
      </c>
      <c r="AU14" s="13">
        <f t="shared" si="3"/>
        <v>2.9523809523809526</v>
      </c>
    </row>
    <row r="15" spans="1:48" x14ac:dyDescent="0.25">
      <c r="A15" s="38" t="s">
        <v>47</v>
      </c>
      <c r="B15" s="10">
        <v>3</v>
      </c>
      <c r="C15" s="10">
        <v>3</v>
      </c>
      <c r="D15" s="10">
        <v>3</v>
      </c>
      <c r="E15" s="10">
        <v>3</v>
      </c>
      <c r="F15" s="10">
        <v>3</v>
      </c>
      <c r="G15" s="10">
        <v>3</v>
      </c>
      <c r="H15" s="10">
        <v>0</v>
      </c>
      <c r="I15" s="10">
        <v>3</v>
      </c>
      <c r="J15" s="10">
        <v>3</v>
      </c>
      <c r="K15" s="10">
        <v>3</v>
      </c>
      <c r="L15" s="10">
        <v>3</v>
      </c>
      <c r="M15" s="10">
        <v>3</v>
      </c>
      <c r="N15" s="10">
        <v>3</v>
      </c>
      <c r="O15" s="6">
        <v>3</v>
      </c>
      <c r="P15" s="11">
        <f t="shared" si="0"/>
        <v>3</v>
      </c>
      <c r="Q15" s="10">
        <v>3</v>
      </c>
      <c r="R15" s="10">
        <v>3</v>
      </c>
      <c r="S15" s="10">
        <v>3</v>
      </c>
      <c r="T15" s="10">
        <v>0</v>
      </c>
      <c r="U15" s="10">
        <v>3</v>
      </c>
      <c r="V15" s="10">
        <v>3</v>
      </c>
      <c r="W15" s="10">
        <v>0</v>
      </c>
      <c r="X15" s="10">
        <v>3</v>
      </c>
      <c r="Y15" s="10">
        <v>0</v>
      </c>
      <c r="Z15" s="10">
        <v>3</v>
      </c>
      <c r="AA15" s="10">
        <v>3</v>
      </c>
      <c r="AB15" s="10">
        <v>0</v>
      </c>
      <c r="AC15" s="10">
        <v>0</v>
      </c>
      <c r="AD15" s="6">
        <v>0</v>
      </c>
      <c r="AE15" s="11">
        <f t="shared" si="1"/>
        <v>3</v>
      </c>
      <c r="AF15" s="10">
        <v>2</v>
      </c>
      <c r="AG15" s="10">
        <v>2</v>
      </c>
      <c r="AH15" s="10">
        <v>2</v>
      </c>
      <c r="AI15" s="10">
        <v>2</v>
      </c>
      <c r="AJ15" s="10">
        <v>3</v>
      </c>
      <c r="AK15" s="10">
        <v>2</v>
      </c>
      <c r="AL15" s="10">
        <v>3</v>
      </c>
      <c r="AM15" s="10">
        <v>3</v>
      </c>
      <c r="AN15" s="10">
        <v>3</v>
      </c>
      <c r="AO15" s="10">
        <v>3</v>
      </c>
      <c r="AP15" s="10">
        <v>2</v>
      </c>
      <c r="AQ15" s="10">
        <v>3</v>
      </c>
      <c r="AR15" s="10">
        <v>3</v>
      </c>
      <c r="AS15" s="6">
        <v>3</v>
      </c>
      <c r="AT15" s="11">
        <f t="shared" si="2"/>
        <v>2.5714285714285716</v>
      </c>
      <c r="AU15" s="13">
        <f t="shared" si="3"/>
        <v>2.8571428571428572</v>
      </c>
    </row>
    <row r="16" spans="1:48" x14ac:dyDescent="0.25">
      <c r="A16" s="38" t="s">
        <v>48</v>
      </c>
      <c r="B16" s="10">
        <v>3</v>
      </c>
      <c r="C16" s="10">
        <v>3</v>
      </c>
      <c r="D16" s="10">
        <v>3</v>
      </c>
      <c r="E16" s="10">
        <v>3</v>
      </c>
      <c r="F16" s="10">
        <v>3</v>
      </c>
      <c r="G16" s="10">
        <v>3</v>
      </c>
      <c r="H16" s="10">
        <v>3</v>
      </c>
      <c r="I16" s="10">
        <v>3</v>
      </c>
      <c r="J16" s="10">
        <v>3</v>
      </c>
      <c r="K16" s="10">
        <v>3</v>
      </c>
      <c r="L16" s="10">
        <v>3</v>
      </c>
      <c r="M16" s="10">
        <v>3</v>
      </c>
      <c r="N16" s="10">
        <v>3</v>
      </c>
      <c r="O16" s="6">
        <v>3</v>
      </c>
      <c r="P16" s="11">
        <f t="shared" si="0"/>
        <v>3</v>
      </c>
      <c r="Q16" s="10">
        <v>3</v>
      </c>
      <c r="R16" s="10">
        <v>3</v>
      </c>
      <c r="S16" s="10">
        <v>3</v>
      </c>
      <c r="T16" s="10">
        <v>3</v>
      </c>
      <c r="U16" s="10">
        <v>3</v>
      </c>
      <c r="V16" s="10">
        <v>3</v>
      </c>
      <c r="W16" s="10">
        <v>3</v>
      </c>
      <c r="X16" s="10">
        <v>2</v>
      </c>
      <c r="Y16" s="10">
        <v>0</v>
      </c>
      <c r="Z16" s="10">
        <v>2</v>
      </c>
      <c r="AA16" s="10">
        <v>2</v>
      </c>
      <c r="AB16" s="10">
        <v>0</v>
      </c>
      <c r="AC16" s="10">
        <v>3</v>
      </c>
      <c r="AD16" s="6">
        <v>0</v>
      </c>
      <c r="AE16" s="11">
        <f t="shared" si="1"/>
        <v>2.7272727272727271</v>
      </c>
      <c r="AF16" s="10">
        <v>3</v>
      </c>
      <c r="AG16" s="10">
        <v>3</v>
      </c>
      <c r="AH16" s="10">
        <v>3</v>
      </c>
      <c r="AI16" s="10">
        <v>3</v>
      </c>
      <c r="AJ16" s="10">
        <v>3</v>
      </c>
      <c r="AK16" s="10">
        <v>3</v>
      </c>
      <c r="AL16" s="10">
        <v>3</v>
      </c>
      <c r="AM16" s="10">
        <v>3</v>
      </c>
      <c r="AN16" s="10">
        <v>3</v>
      </c>
      <c r="AO16" s="10">
        <v>3</v>
      </c>
      <c r="AP16" s="10">
        <v>3</v>
      </c>
      <c r="AQ16" s="10">
        <v>3</v>
      </c>
      <c r="AR16" s="10">
        <v>3</v>
      </c>
      <c r="AS16" s="6">
        <v>3</v>
      </c>
      <c r="AT16" s="11">
        <f t="shared" si="2"/>
        <v>3</v>
      </c>
      <c r="AU16" s="13">
        <f t="shared" si="3"/>
        <v>2.9090909090909087</v>
      </c>
    </row>
    <row r="17" spans="1:47" x14ac:dyDescent="0.25">
      <c r="A17" s="38" t="s">
        <v>49</v>
      </c>
      <c r="B17" s="10">
        <v>3</v>
      </c>
      <c r="C17" s="10">
        <v>3</v>
      </c>
      <c r="D17" s="10">
        <v>3</v>
      </c>
      <c r="E17" s="10">
        <v>3</v>
      </c>
      <c r="F17" s="10">
        <v>3</v>
      </c>
      <c r="G17" s="10">
        <v>2</v>
      </c>
      <c r="H17" s="10">
        <v>2</v>
      </c>
      <c r="I17" s="10">
        <v>2</v>
      </c>
      <c r="J17" s="10">
        <v>3</v>
      </c>
      <c r="K17" s="10">
        <v>3</v>
      </c>
      <c r="L17" s="10">
        <v>2</v>
      </c>
      <c r="M17" s="10">
        <v>2</v>
      </c>
      <c r="N17" s="10">
        <v>2</v>
      </c>
      <c r="O17" s="6">
        <v>3</v>
      </c>
      <c r="P17" s="11">
        <f t="shared" si="0"/>
        <v>2.5714285714285716</v>
      </c>
      <c r="Q17" s="10">
        <v>3</v>
      </c>
      <c r="R17" s="10">
        <v>3</v>
      </c>
      <c r="S17" s="10">
        <v>3</v>
      </c>
      <c r="T17" s="10">
        <v>3</v>
      </c>
      <c r="U17" s="10">
        <v>3</v>
      </c>
      <c r="V17" s="10">
        <v>3</v>
      </c>
      <c r="W17" s="10">
        <v>0</v>
      </c>
      <c r="X17" s="10">
        <v>3</v>
      </c>
      <c r="Y17" s="10">
        <v>3</v>
      </c>
      <c r="Z17" s="10">
        <v>3</v>
      </c>
      <c r="AA17" s="10">
        <v>3</v>
      </c>
      <c r="AB17" s="10">
        <v>3</v>
      </c>
      <c r="AC17" s="10">
        <v>3</v>
      </c>
      <c r="AD17" s="6">
        <v>0</v>
      </c>
      <c r="AE17" s="11">
        <f t="shared" si="1"/>
        <v>3</v>
      </c>
      <c r="AF17" s="10">
        <v>3</v>
      </c>
      <c r="AG17" s="10">
        <v>2</v>
      </c>
      <c r="AH17" s="10">
        <v>2</v>
      </c>
      <c r="AI17" s="10">
        <v>3</v>
      </c>
      <c r="AJ17" s="10">
        <v>3</v>
      </c>
      <c r="AK17" s="10">
        <v>2</v>
      </c>
      <c r="AL17" s="10">
        <v>0</v>
      </c>
      <c r="AM17" s="10">
        <v>2</v>
      </c>
      <c r="AN17" s="10">
        <v>0</v>
      </c>
      <c r="AO17" s="10">
        <v>0</v>
      </c>
      <c r="AP17" s="10">
        <v>0</v>
      </c>
      <c r="AQ17" s="10">
        <v>3</v>
      </c>
      <c r="AR17" s="10">
        <v>2</v>
      </c>
      <c r="AS17" s="6">
        <v>0</v>
      </c>
      <c r="AT17" s="11">
        <f t="shared" si="2"/>
        <v>2.4444444444444446</v>
      </c>
      <c r="AU17" s="13">
        <f t="shared" si="3"/>
        <v>2.6719576719576721</v>
      </c>
    </row>
    <row r="18" spans="1:47" x14ac:dyDescent="0.25">
      <c r="A18" s="38" t="s">
        <v>50</v>
      </c>
      <c r="B18" s="10">
        <v>3</v>
      </c>
      <c r="C18" s="10">
        <v>3</v>
      </c>
      <c r="D18" s="10">
        <v>3</v>
      </c>
      <c r="E18" s="10">
        <v>3</v>
      </c>
      <c r="F18" s="10">
        <v>3</v>
      </c>
      <c r="G18" s="10">
        <v>3</v>
      </c>
      <c r="H18" s="10">
        <v>0</v>
      </c>
      <c r="I18" s="10">
        <v>3</v>
      </c>
      <c r="J18" s="10">
        <v>3</v>
      </c>
      <c r="K18" s="10">
        <v>3</v>
      </c>
      <c r="L18" s="10">
        <v>3</v>
      </c>
      <c r="M18" s="10">
        <v>3</v>
      </c>
      <c r="N18" s="10">
        <v>3</v>
      </c>
      <c r="O18" s="6">
        <v>3</v>
      </c>
      <c r="P18" s="11">
        <f t="shared" si="0"/>
        <v>3</v>
      </c>
      <c r="Q18" s="10">
        <v>3</v>
      </c>
      <c r="R18" s="10">
        <v>3</v>
      </c>
      <c r="S18" s="10">
        <v>3</v>
      </c>
      <c r="T18" s="10">
        <v>3</v>
      </c>
      <c r="U18" s="10">
        <v>3</v>
      </c>
      <c r="V18" s="10">
        <v>3</v>
      </c>
      <c r="W18" s="10">
        <v>0</v>
      </c>
      <c r="X18" s="10">
        <v>2</v>
      </c>
      <c r="Y18" s="10">
        <v>3</v>
      </c>
      <c r="Z18" s="10">
        <v>3</v>
      </c>
      <c r="AA18" s="10">
        <v>0</v>
      </c>
      <c r="AB18" s="10">
        <v>0</v>
      </c>
      <c r="AC18" s="10">
        <v>3</v>
      </c>
      <c r="AD18" s="6">
        <v>0</v>
      </c>
      <c r="AE18" s="11">
        <f t="shared" si="1"/>
        <v>2.9</v>
      </c>
      <c r="AF18" s="10">
        <v>3</v>
      </c>
      <c r="AG18" s="10">
        <v>3</v>
      </c>
      <c r="AH18" s="10">
        <v>3</v>
      </c>
      <c r="AI18" s="10">
        <v>0</v>
      </c>
      <c r="AJ18" s="10">
        <v>3</v>
      </c>
      <c r="AK18" s="10">
        <v>3</v>
      </c>
      <c r="AL18" s="10">
        <v>0</v>
      </c>
      <c r="AM18" s="10">
        <v>3</v>
      </c>
      <c r="AN18" s="10">
        <v>3</v>
      </c>
      <c r="AO18" s="10">
        <v>3</v>
      </c>
      <c r="AP18" s="10">
        <v>3</v>
      </c>
      <c r="AQ18" s="10">
        <v>0</v>
      </c>
      <c r="AR18" s="10">
        <v>0</v>
      </c>
      <c r="AS18" s="6">
        <v>0</v>
      </c>
      <c r="AT18" s="11">
        <f t="shared" si="2"/>
        <v>3</v>
      </c>
      <c r="AU18" s="13">
        <f t="shared" si="3"/>
        <v>2.9666666666666668</v>
      </c>
    </row>
    <row r="19" spans="1:47" x14ac:dyDescent="0.25">
      <c r="A19" s="38" t="s">
        <v>51</v>
      </c>
      <c r="B19" s="10">
        <v>2</v>
      </c>
      <c r="C19" s="10">
        <v>3</v>
      </c>
      <c r="D19" s="10">
        <v>2</v>
      </c>
      <c r="E19" s="10">
        <v>3</v>
      </c>
      <c r="F19" s="10">
        <v>3</v>
      </c>
      <c r="G19" s="10">
        <v>3</v>
      </c>
      <c r="H19" s="10">
        <v>2</v>
      </c>
      <c r="I19" s="10">
        <v>2</v>
      </c>
      <c r="J19" s="10">
        <v>3</v>
      </c>
      <c r="K19" s="10">
        <v>3</v>
      </c>
      <c r="L19" s="10">
        <v>2</v>
      </c>
      <c r="M19" s="10">
        <v>2</v>
      </c>
      <c r="N19" s="10">
        <v>2</v>
      </c>
      <c r="O19" s="6">
        <v>3</v>
      </c>
      <c r="P19" s="11">
        <f t="shared" si="0"/>
        <v>2.5</v>
      </c>
      <c r="Q19" s="10">
        <v>3</v>
      </c>
      <c r="R19" s="10">
        <v>3</v>
      </c>
      <c r="S19" s="10">
        <v>0</v>
      </c>
      <c r="T19" s="10">
        <v>3</v>
      </c>
      <c r="U19" s="10">
        <v>3</v>
      </c>
      <c r="V19" s="10">
        <v>3</v>
      </c>
      <c r="W19" s="10">
        <v>0</v>
      </c>
      <c r="X19" s="10">
        <v>3</v>
      </c>
      <c r="Y19" s="10">
        <v>0</v>
      </c>
      <c r="Z19" s="10">
        <v>0</v>
      </c>
      <c r="AA19" s="10">
        <v>3</v>
      </c>
      <c r="AB19" s="10">
        <v>3</v>
      </c>
      <c r="AC19" s="10">
        <v>3</v>
      </c>
      <c r="AD19" s="6">
        <v>0</v>
      </c>
      <c r="AE19" s="11">
        <f t="shared" si="1"/>
        <v>3</v>
      </c>
      <c r="AF19" s="10">
        <v>2</v>
      </c>
      <c r="AG19" s="10">
        <v>2</v>
      </c>
      <c r="AH19" s="10">
        <v>3</v>
      </c>
      <c r="AI19" s="10">
        <v>3</v>
      </c>
      <c r="AJ19" s="10">
        <v>3</v>
      </c>
      <c r="AK19" s="10">
        <v>3</v>
      </c>
      <c r="AL19" s="10">
        <v>0</v>
      </c>
      <c r="AM19" s="10">
        <v>3</v>
      </c>
      <c r="AN19" s="10">
        <v>0</v>
      </c>
      <c r="AO19" s="10">
        <v>0</v>
      </c>
      <c r="AP19" s="10">
        <v>3</v>
      </c>
      <c r="AQ19" s="10">
        <v>0</v>
      </c>
      <c r="AR19" s="10">
        <v>0</v>
      </c>
      <c r="AS19" s="6">
        <v>0</v>
      </c>
      <c r="AT19" s="11">
        <f t="shared" si="2"/>
        <v>2.75</v>
      </c>
      <c r="AU19" s="13">
        <f t="shared" si="3"/>
        <v>2.75</v>
      </c>
    </row>
    <row r="20" spans="1:47" s="2" customFormat="1" x14ac:dyDescent="0.25">
      <c r="A20" s="42" t="s">
        <v>52</v>
      </c>
      <c r="B20" s="14">
        <v>3</v>
      </c>
      <c r="C20" s="14">
        <v>3</v>
      </c>
      <c r="D20" s="14">
        <v>3</v>
      </c>
      <c r="E20" s="14">
        <v>3</v>
      </c>
      <c r="F20" s="14">
        <v>3</v>
      </c>
      <c r="G20" s="14">
        <v>3</v>
      </c>
      <c r="H20" s="14">
        <v>0</v>
      </c>
      <c r="I20" s="14">
        <v>3</v>
      </c>
      <c r="J20" s="14">
        <v>2</v>
      </c>
      <c r="K20" s="14">
        <v>2</v>
      </c>
      <c r="L20" s="14">
        <v>3</v>
      </c>
      <c r="M20" s="14">
        <v>2</v>
      </c>
      <c r="N20" s="14">
        <v>2</v>
      </c>
      <c r="O20" s="14">
        <v>2</v>
      </c>
      <c r="P20" s="15">
        <f t="shared" si="0"/>
        <v>2.6153846153846154</v>
      </c>
      <c r="Q20" s="14">
        <v>2</v>
      </c>
      <c r="R20" s="14">
        <v>3</v>
      </c>
      <c r="S20" s="14">
        <v>3</v>
      </c>
      <c r="T20" s="14">
        <v>3</v>
      </c>
      <c r="U20" s="14">
        <v>3</v>
      </c>
      <c r="V20" s="14">
        <v>3</v>
      </c>
      <c r="W20" s="14">
        <v>3</v>
      </c>
      <c r="X20" s="14">
        <v>3</v>
      </c>
      <c r="Y20" s="14">
        <v>3</v>
      </c>
      <c r="Z20" s="14">
        <v>3</v>
      </c>
      <c r="AA20" s="14">
        <v>3</v>
      </c>
      <c r="AB20" s="14">
        <v>0</v>
      </c>
      <c r="AC20" s="14">
        <v>0</v>
      </c>
      <c r="AD20" s="14">
        <v>0</v>
      </c>
      <c r="AE20" s="15">
        <f t="shared" si="1"/>
        <v>2.9090909090909092</v>
      </c>
      <c r="AF20" s="14">
        <v>3</v>
      </c>
      <c r="AG20" s="14">
        <v>2</v>
      </c>
      <c r="AH20" s="14">
        <v>2</v>
      </c>
      <c r="AI20" s="14">
        <v>2</v>
      </c>
      <c r="AJ20" s="14">
        <v>3</v>
      </c>
      <c r="AK20" s="14">
        <v>2</v>
      </c>
      <c r="AL20" s="14">
        <v>3</v>
      </c>
      <c r="AM20" s="14">
        <v>3</v>
      </c>
      <c r="AN20" s="14">
        <v>2</v>
      </c>
      <c r="AO20" s="14">
        <v>2</v>
      </c>
      <c r="AP20" s="14">
        <v>3</v>
      </c>
      <c r="AQ20" s="14">
        <v>3</v>
      </c>
      <c r="AR20" s="14">
        <v>3</v>
      </c>
      <c r="AS20" s="14">
        <v>3</v>
      </c>
      <c r="AT20" s="15">
        <f t="shared" si="2"/>
        <v>2.5714285714285716</v>
      </c>
      <c r="AU20" s="16">
        <f t="shared" si="3"/>
        <v>2.6986346986346987</v>
      </c>
    </row>
    <row r="21" spans="1:47" s="27" customFormat="1" x14ac:dyDescent="0.25">
      <c r="A21" s="80" t="s">
        <v>30</v>
      </c>
      <c r="B21" s="29"/>
      <c r="C21" s="29"/>
      <c r="D21" s="29"/>
      <c r="E21" s="29"/>
      <c r="F21" s="29"/>
      <c r="G21" s="29"/>
      <c r="H21" s="29"/>
      <c r="I21" s="29"/>
      <c r="J21" s="29"/>
      <c r="K21" s="29"/>
      <c r="L21" s="29"/>
      <c r="M21" s="29"/>
      <c r="N21" s="29"/>
      <c r="O21" s="7"/>
      <c r="P21" s="11">
        <f>AVERAGE(P7:P20)</f>
        <v>2.5659340659340657</v>
      </c>
      <c r="Q21" s="29"/>
      <c r="R21" s="29"/>
      <c r="S21" s="29"/>
      <c r="T21" s="29"/>
      <c r="U21" s="29"/>
      <c r="V21" s="29"/>
      <c r="W21" s="29"/>
      <c r="X21" s="29"/>
      <c r="Y21" s="29"/>
      <c r="Z21" s="29"/>
      <c r="AA21" s="29"/>
      <c r="AB21" s="29"/>
      <c r="AC21" s="29"/>
      <c r="AD21" s="7"/>
      <c r="AE21" s="11">
        <f>AVERAGE(AE7:AE20)</f>
        <v>2.7377164502164502</v>
      </c>
      <c r="AF21" s="29"/>
      <c r="AG21" s="29"/>
      <c r="AH21" s="29"/>
      <c r="AI21" s="29"/>
      <c r="AJ21" s="29"/>
      <c r="AK21" s="29"/>
      <c r="AL21" s="29"/>
      <c r="AM21" s="29"/>
      <c r="AN21" s="29"/>
      <c r="AO21" s="29"/>
      <c r="AP21" s="29"/>
      <c r="AQ21" s="29"/>
      <c r="AR21" s="29"/>
      <c r="AS21" s="7"/>
      <c r="AT21" s="11">
        <f>AVERAGE(AT7:AT20)</f>
        <v>2.8458069708069709</v>
      </c>
      <c r="AU21" s="26">
        <f>AVERAGE(AU7:AU20)</f>
        <v>2.7164858289858289</v>
      </c>
    </row>
    <row r="23" spans="1:47" x14ac:dyDescent="0.25">
      <c r="A23" s="81" t="s">
        <v>32</v>
      </c>
    </row>
    <row r="24" spans="1:47" s="2" customFormat="1" x14ac:dyDescent="0.25">
      <c r="A24" s="42" t="s">
        <v>53</v>
      </c>
      <c r="B24" s="14">
        <v>3</v>
      </c>
      <c r="C24" s="14">
        <v>3</v>
      </c>
      <c r="D24" s="14">
        <v>3</v>
      </c>
      <c r="E24" s="14">
        <v>3</v>
      </c>
      <c r="F24" s="14">
        <v>3</v>
      </c>
      <c r="G24" s="14">
        <v>3</v>
      </c>
      <c r="H24" s="14">
        <v>0</v>
      </c>
      <c r="I24" s="14">
        <v>3</v>
      </c>
      <c r="J24" s="14">
        <v>0</v>
      </c>
      <c r="K24" s="14">
        <v>3</v>
      </c>
      <c r="L24" s="14">
        <v>3</v>
      </c>
      <c r="M24" s="14">
        <v>3</v>
      </c>
      <c r="N24" s="14">
        <v>3</v>
      </c>
      <c r="O24" s="14">
        <v>3</v>
      </c>
      <c r="P24" s="15">
        <f>AVERAGEIFS(B24:O24,B24:O24,"&gt; 0")</f>
        <v>3</v>
      </c>
      <c r="Q24" s="14">
        <v>2</v>
      </c>
      <c r="R24" s="14">
        <v>0</v>
      </c>
      <c r="S24" s="14">
        <v>2</v>
      </c>
      <c r="T24" s="14">
        <v>2</v>
      </c>
      <c r="U24" s="14">
        <v>2</v>
      </c>
      <c r="V24" s="14">
        <v>0</v>
      </c>
      <c r="W24" s="14">
        <v>0</v>
      </c>
      <c r="X24" s="14">
        <v>2</v>
      </c>
      <c r="Y24" s="14">
        <v>0</v>
      </c>
      <c r="Z24" s="14">
        <v>2</v>
      </c>
      <c r="AA24" s="14">
        <v>0</v>
      </c>
      <c r="AB24" s="14">
        <v>0</v>
      </c>
      <c r="AC24" s="14">
        <v>0</v>
      </c>
      <c r="AD24" s="14">
        <v>0</v>
      </c>
      <c r="AE24" s="15">
        <f>AVERAGEIFS(Q24:AD24,Q24:AD24,"&gt; 0")</f>
        <v>2</v>
      </c>
      <c r="AF24" s="14">
        <v>3</v>
      </c>
      <c r="AG24" s="14">
        <v>3</v>
      </c>
      <c r="AH24" s="14">
        <v>3</v>
      </c>
      <c r="AI24" s="14">
        <v>3</v>
      </c>
      <c r="AJ24" s="14">
        <v>3</v>
      </c>
      <c r="AK24" s="14">
        <v>3</v>
      </c>
      <c r="AL24" s="14">
        <v>3</v>
      </c>
      <c r="AM24" s="14">
        <v>3</v>
      </c>
      <c r="AN24" s="14">
        <v>3</v>
      </c>
      <c r="AO24" s="14">
        <v>2</v>
      </c>
      <c r="AP24" s="14">
        <v>3</v>
      </c>
      <c r="AQ24" s="14">
        <v>2</v>
      </c>
      <c r="AR24" s="14">
        <v>3</v>
      </c>
      <c r="AS24" s="14">
        <v>3</v>
      </c>
      <c r="AT24" s="15">
        <f>AVERAGEIFS(AF24:AS24,AF24:AS24,"&gt; 0")</f>
        <v>2.8571428571428572</v>
      </c>
      <c r="AU24" s="16">
        <f>AVERAGE(P24,AE24,AT24)</f>
        <v>2.6190476190476191</v>
      </c>
    </row>
    <row r="25" spans="1:47" s="31" customFormat="1" x14ac:dyDescent="0.25">
      <c r="A25" s="80" t="s">
        <v>30</v>
      </c>
      <c r="B25" s="7"/>
      <c r="C25" s="7"/>
      <c r="D25" s="7"/>
      <c r="E25" s="7"/>
      <c r="F25" s="7"/>
      <c r="G25" s="7"/>
      <c r="H25" s="7"/>
      <c r="I25" s="7"/>
      <c r="J25" s="7"/>
      <c r="K25" s="7"/>
      <c r="L25" s="7"/>
      <c r="M25" s="7"/>
      <c r="N25" s="7"/>
      <c r="O25" s="7"/>
      <c r="P25" s="11">
        <f>AVERAGE(P24)</f>
        <v>3</v>
      </c>
      <c r="Q25" s="7"/>
      <c r="R25" s="7"/>
      <c r="S25" s="7"/>
      <c r="T25" s="7"/>
      <c r="U25" s="7"/>
      <c r="V25" s="7"/>
      <c r="W25" s="7"/>
      <c r="X25" s="7"/>
      <c r="Y25" s="7"/>
      <c r="Z25" s="7"/>
      <c r="AA25" s="7"/>
      <c r="AB25" s="7"/>
      <c r="AC25" s="7"/>
      <c r="AD25" s="7"/>
      <c r="AE25" s="11">
        <f>AVERAGE(AE24)</f>
        <v>2</v>
      </c>
      <c r="AF25" s="7"/>
      <c r="AG25" s="7"/>
      <c r="AH25" s="7"/>
      <c r="AI25" s="7"/>
      <c r="AJ25" s="7"/>
      <c r="AK25" s="7"/>
      <c r="AL25" s="7"/>
      <c r="AM25" s="7"/>
      <c r="AN25" s="7"/>
      <c r="AO25" s="7"/>
      <c r="AP25" s="7"/>
      <c r="AQ25" s="7"/>
      <c r="AR25" s="7"/>
      <c r="AS25" s="7"/>
      <c r="AT25" s="32">
        <f>AVERAGE(AT24)</f>
        <v>2.8571428571428572</v>
      </c>
      <c r="AU25" s="33">
        <f>AVERAGE(AU24)</f>
        <v>2.6190476190476191</v>
      </c>
    </row>
    <row r="26" spans="1:47" s="3" customFormat="1" x14ac:dyDescent="0.25">
      <c r="A26" s="38"/>
      <c r="B26" s="6"/>
      <c r="C26" s="6"/>
      <c r="D26" s="6"/>
      <c r="E26" s="6"/>
      <c r="F26" s="6"/>
      <c r="G26" s="6"/>
      <c r="H26" s="6"/>
      <c r="I26" s="6"/>
      <c r="J26" s="6"/>
      <c r="K26" s="6"/>
      <c r="L26" s="6"/>
      <c r="M26" s="6"/>
      <c r="N26" s="6"/>
      <c r="O26" s="6"/>
      <c r="P26" s="11"/>
      <c r="Q26" s="6"/>
      <c r="R26" s="6"/>
      <c r="S26" s="6"/>
      <c r="T26" s="6"/>
      <c r="U26" s="6"/>
      <c r="V26" s="6"/>
      <c r="W26" s="6"/>
      <c r="X26" s="6"/>
      <c r="Y26" s="6"/>
      <c r="Z26" s="6"/>
      <c r="AA26" s="6"/>
      <c r="AB26" s="6"/>
      <c r="AC26" s="6"/>
      <c r="AD26" s="6"/>
      <c r="AE26" s="11"/>
      <c r="AF26" s="6"/>
      <c r="AG26" s="6"/>
      <c r="AH26" s="6"/>
      <c r="AI26" s="6"/>
      <c r="AJ26" s="6"/>
      <c r="AK26" s="6"/>
      <c r="AL26" s="6"/>
      <c r="AM26" s="6"/>
      <c r="AN26" s="6"/>
      <c r="AO26" s="6"/>
      <c r="AP26" s="6"/>
      <c r="AQ26" s="6"/>
      <c r="AR26" s="6"/>
      <c r="AS26" s="6"/>
      <c r="AT26" s="11"/>
      <c r="AU26" s="13"/>
    </row>
    <row r="27" spans="1:47" s="3" customFormat="1" x14ac:dyDescent="0.25">
      <c r="A27" s="82" t="s">
        <v>33</v>
      </c>
      <c r="B27" s="6"/>
      <c r="C27" s="6"/>
      <c r="D27" s="6"/>
      <c r="E27" s="6"/>
      <c r="F27" s="6"/>
      <c r="G27" s="6"/>
      <c r="H27" s="6"/>
      <c r="I27" s="6"/>
      <c r="J27" s="6"/>
      <c r="K27" s="6"/>
      <c r="L27" s="6"/>
      <c r="M27" s="6"/>
      <c r="N27" s="6"/>
      <c r="O27" s="6"/>
      <c r="P27" s="11"/>
      <c r="Q27" s="6"/>
      <c r="R27" s="6"/>
      <c r="S27" s="6"/>
      <c r="T27" s="6"/>
      <c r="U27" s="6"/>
      <c r="V27" s="6"/>
      <c r="W27" s="6"/>
      <c r="X27" s="6"/>
      <c r="Y27" s="6"/>
      <c r="Z27" s="6"/>
      <c r="AA27" s="6"/>
      <c r="AB27" s="6"/>
      <c r="AC27" s="6"/>
      <c r="AD27" s="6"/>
      <c r="AE27" s="11"/>
      <c r="AF27" s="6"/>
      <c r="AG27" s="6"/>
      <c r="AH27" s="6"/>
      <c r="AI27" s="6"/>
      <c r="AJ27" s="6"/>
      <c r="AK27" s="6"/>
      <c r="AL27" s="6"/>
      <c r="AM27" s="6"/>
      <c r="AN27" s="6"/>
      <c r="AO27" s="6"/>
      <c r="AP27" s="6"/>
      <c r="AQ27" s="6"/>
      <c r="AR27" s="6"/>
      <c r="AS27" s="6"/>
      <c r="AT27" s="11"/>
      <c r="AU27" s="13"/>
    </row>
    <row r="28" spans="1:47" x14ac:dyDescent="0.25">
      <c r="A28" s="38" t="s">
        <v>54</v>
      </c>
      <c r="B28" s="10">
        <v>3</v>
      </c>
      <c r="C28" s="10">
        <v>3</v>
      </c>
      <c r="D28" s="10">
        <v>3</v>
      </c>
      <c r="E28" s="10">
        <v>3</v>
      </c>
      <c r="F28" s="10">
        <v>3</v>
      </c>
      <c r="G28" s="10">
        <v>3</v>
      </c>
      <c r="H28" s="10">
        <v>3</v>
      </c>
      <c r="I28" s="10">
        <v>3</v>
      </c>
      <c r="J28" s="10">
        <v>3</v>
      </c>
      <c r="K28" s="10">
        <v>3</v>
      </c>
      <c r="L28" s="10">
        <v>3</v>
      </c>
      <c r="M28" s="10">
        <v>3</v>
      </c>
      <c r="N28" s="10">
        <v>3</v>
      </c>
      <c r="O28" s="6">
        <v>3</v>
      </c>
      <c r="P28" s="11">
        <f>AVERAGEIFS(B28:O28,B28:O28,"&gt; 0")</f>
        <v>3</v>
      </c>
      <c r="Q28" s="10">
        <v>3</v>
      </c>
      <c r="R28" s="10">
        <v>3</v>
      </c>
      <c r="S28" s="10">
        <v>2</v>
      </c>
      <c r="T28" s="10">
        <v>2</v>
      </c>
      <c r="U28" s="10">
        <v>2</v>
      </c>
      <c r="V28" s="10">
        <v>2</v>
      </c>
      <c r="W28" s="10">
        <v>0</v>
      </c>
      <c r="X28" s="10">
        <v>2</v>
      </c>
      <c r="Y28" s="10">
        <v>0</v>
      </c>
      <c r="Z28" s="10">
        <v>2</v>
      </c>
      <c r="AA28" s="10">
        <v>0</v>
      </c>
      <c r="AB28" s="10">
        <v>2</v>
      </c>
      <c r="AC28" s="10">
        <v>3</v>
      </c>
      <c r="AD28" s="6">
        <v>0</v>
      </c>
      <c r="AE28" s="11">
        <f>AVERAGEIFS(Q28:AD28,Q28:AD28,"&gt; 0")</f>
        <v>2.2999999999999998</v>
      </c>
      <c r="AF28" s="10">
        <v>2</v>
      </c>
      <c r="AG28" s="10">
        <v>3</v>
      </c>
      <c r="AH28" s="10">
        <v>2</v>
      </c>
      <c r="AI28" s="10">
        <v>2</v>
      </c>
      <c r="AJ28" s="10">
        <v>3</v>
      </c>
      <c r="AK28" s="10">
        <v>3</v>
      </c>
      <c r="AL28" s="10">
        <v>3</v>
      </c>
      <c r="AM28" s="10">
        <v>3</v>
      </c>
      <c r="AN28" s="10">
        <v>3</v>
      </c>
      <c r="AO28" s="10">
        <v>2</v>
      </c>
      <c r="AP28" s="10">
        <v>3</v>
      </c>
      <c r="AQ28" s="10">
        <v>3</v>
      </c>
      <c r="AR28" s="10">
        <v>3</v>
      </c>
      <c r="AS28" s="6">
        <v>3</v>
      </c>
      <c r="AT28" s="11">
        <f>AVERAGEIFS(AF28:AS28,AF28:AS28,"&gt; 0")</f>
        <v>2.7142857142857144</v>
      </c>
      <c r="AU28" s="13">
        <f>AVERAGE(P28,AE28,AT28)</f>
        <v>2.6714285714285713</v>
      </c>
    </row>
    <row r="29" spans="1:47" s="2" customFormat="1" x14ac:dyDescent="0.25">
      <c r="A29" s="42" t="s">
        <v>55</v>
      </c>
      <c r="B29" s="14">
        <v>2</v>
      </c>
      <c r="C29" s="14">
        <v>2</v>
      </c>
      <c r="D29" s="14">
        <v>3</v>
      </c>
      <c r="E29" s="14">
        <v>2</v>
      </c>
      <c r="F29" s="14">
        <v>3</v>
      </c>
      <c r="G29" s="14">
        <v>2</v>
      </c>
      <c r="H29" s="14">
        <v>2</v>
      </c>
      <c r="I29" s="14">
        <v>2</v>
      </c>
      <c r="J29" s="14">
        <v>2</v>
      </c>
      <c r="K29" s="14">
        <v>2</v>
      </c>
      <c r="L29" s="14">
        <v>3</v>
      </c>
      <c r="M29" s="14">
        <v>2</v>
      </c>
      <c r="N29" s="14">
        <v>2</v>
      </c>
      <c r="O29" s="14">
        <v>2</v>
      </c>
      <c r="P29" s="15">
        <f>AVERAGEIFS(B29:O29,B29:O29,"&gt; 0")</f>
        <v>2.2142857142857144</v>
      </c>
      <c r="Q29" s="14">
        <v>3</v>
      </c>
      <c r="R29" s="14">
        <v>3</v>
      </c>
      <c r="S29" s="14">
        <v>3</v>
      </c>
      <c r="T29" s="14">
        <v>2</v>
      </c>
      <c r="U29" s="14">
        <v>3</v>
      </c>
      <c r="V29" s="14">
        <v>3</v>
      </c>
      <c r="W29" s="14">
        <v>0</v>
      </c>
      <c r="X29" s="14">
        <v>2</v>
      </c>
      <c r="Y29" s="14">
        <v>0</v>
      </c>
      <c r="Z29" s="14">
        <v>2</v>
      </c>
      <c r="AA29" s="14">
        <v>0</v>
      </c>
      <c r="AB29" s="14">
        <v>3</v>
      </c>
      <c r="AC29" s="14">
        <v>0</v>
      </c>
      <c r="AD29" s="14">
        <v>0</v>
      </c>
      <c r="AE29" s="15">
        <f>AVERAGEIFS(Q29:AD29,Q29:AD29,"&gt; 0")</f>
        <v>2.6666666666666665</v>
      </c>
      <c r="AF29" s="14">
        <v>3</v>
      </c>
      <c r="AG29" s="14">
        <v>3</v>
      </c>
      <c r="AH29" s="14">
        <v>3</v>
      </c>
      <c r="AI29" s="14">
        <v>3</v>
      </c>
      <c r="AJ29" s="14">
        <v>3</v>
      </c>
      <c r="AK29" s="14">
        <v>3</v>
      </c>
      <c r="AL29" s="14">
        <v>2</v>
      </c>
      <c r="AM29" s="14">
        <v>3</v>
      </c>
      <c r="AN29" s="14">
        <v>2</v>
      </c>
      <c r="AO29" s="14">
        <v>2</v>
      </c>
      <c r="AP29" s="14">
        <v>3</v>
      </c>
      <c r="AQ29" s="14">
        <v>3</v>
      </c>
      <c r="AR29" s="14">
        <v>3</v>
      </c>
      <c r="AS29" s="14">
        <v>2</v>
      </c>
      <c r="AT29" s="15">
        <f>AVERAGEIFS(AF29:AS29,AF29:AS29,"&gt; 0")</f>
        <v>2.7142857142857144</v>
      </c>
      <c r="AU29" s="16">
        <f>AVERAGE(P29,AE29,AT29)</f>
        <v>2.5317460317460321</v>
      </c>
    </row>
    <row r="30" spans="1:47" s="27" customFormat="1" x14ac:dyDescent="0.25">
      <c r="A30" s="80" t="s">
        <v>30</v>
      </c>
      <c r="B30" s="7"/>
      <c r="C30" s="7"/>
      <c r="D30" s="7"/>
      <c r="E30" s="7"/>
      <c r="F30" s="7"/>
      <c r="G30" s="7"/>
      <c r="H30" s="7"/>
      <c r="I30" s="7"/>
      <c r="J30" s="7"/>
      <c r="K30" s="7"/>
      <c r="L30" s="7"/>
      <c r="M30" s="7"/>
      <c r="N30" s="7"/>
      <c r="O30" s="7"/>
      <c r="P30" s="11">
        <f>AVERAGE(P28:P29)</f>
        <v>2.6071428571428572</v>
      </c>
      <c r="Q30" s="7"/>
      <c r="R30" s="7"/>
      <c r="S30" s="7"/>
      <c r="T30" s="7"/>
      <c r="U30" s="7"/>
      <c r="V30" s="7"/>
      <c r="W30" s="7"/>
      <c r="X30" s="7"/>
      <c r="Y30" s="7"/>
      <c r="Z30" s="7"/>
      <c r="AA30" s="7"/>
      <c r="AB30" s="7"/>
      <c r="AC30" s="7"/>
      <c r="AD30" s="7"/>
      <c r="AE30" s="11">
        <f>AVERAGE(AE28:AE29)</f>
        <v>2.4833333333333334</v>
      </c>
      <c r="AF30" s="7"/>
      <c r="AG30" s="7"/>
      <c r="AH30" s="7"/>
      <c r="AI30" s="7"/>
      <c r="AJ30" s="7"/>
      <c r="AK30" s="7"/>
      <c r="AL30" s="7"/>
      <c r="AM30" s="7"/>
      <c r="AN30" s="7"/>
      <c r="AO30" s="7"/>
      <c r="AP30" s="7"/>
      <c r="AQ30" s="7"/>
      <c r="AR30" s="7"/>
      <c r="AS30" s="7"/>
      <c r="AT30" s="11">
        <f>AVERAGE(AT28:AT29)</f>
        <v>2.7142857142857144</v>
      </c>
      <c r="AU30" s="25">
        <f>AVERAGE(AU28:AU29)</f>
        <v>2.6015873015873017</v>
      </c>
    </row>
    <row r="31" spans="1:47" x14ac:dyDescent="0.25">
      <c r="B31" s="6"/>
      <c r="C31" s="6"/>
      <c r="D31" s="6"/>
      <c r="E31" s="6"/>
      <c r="F31" s="6"/>
      <c r="G31" s="6"/>
      <c r="H31" s="6"/>
      <c r="I31" s="6"/>
      <c r="J31" s="6"/>
      <c r="K31" s="6"/>
      <c r="L31" s="6"/>
      <c r="M31" s="6"/>
      <c r="N31" s="6"/>
      <c r="Q31" s="6"/>
      <c r="R31" s="6"/>
      <c r="S31" s="6"/>
      <c r="T31" s="6"/>
      <c r="U31" s="6"/>
      <c r="V31" s="6"/>
      <c r="W31" s="6"/>
      <c r="X31" s="6"/>
      <c r="Y31" s="6"/>
      <c r="Z31" s="6"/>
      <c r="AA31" s="6"/>
      <c r="AB31" s="6"/>
      <c r="AC31" s="6"/>
      <c r="AF31" s="6"/>
      <c r="AG31" s="6"/>
      <c r="AH31" s="6"/>
      <c r="AI31" s="6"/>
      <c r="AJ31" s="6"/>
      <c r="AK31" s="6"/>
      <c r="AL31" s="6"/>
      <c r="AM31" s="6"/>
      <c r="AN31" s="6"/>
      <c r="AO31" s="6"/>
      <c r="AP31" s="6"/>
      <c r="AQ31" s="6"/>
      <c r="AR31" s="6"/>
    </row>
    <row r="32" spans="1:47" x14ac:dyDescent="0.25">
      <c r="A32" s="82" t="s">
        <v>35</v>
      </c>
      <c r="B32" s="6"/>
      <c r="C32" s="6"/>
      <c r="D32" s="6"/>
      <c r="E32" s="6"/>
      <c r="F32" s="6"/>
      <c r="G32" s="6"/>
      <c r="H32" s="6"/>
      <c r="I32" s="6"/>
      <c r="J32" s="6"/>
      <c r="K32" s="6"/>
      <c r="L32" s="6"/>
      <c r="M32" s="6"/>
      <c r="N32" s="6"/>
      <c r="Q32" s="6"/>
      <c r="R32" s="6"/>
      <c r="S32" s="6"/>
      <c r="T32" s="6"/>
      <c r="U32" s="6"/>
      <c r="V32" s="6"/>
      <c r="W32" s="6"/>
      <c r="X32" s="6"/>
      <c r="Y32" s="6"/>
      <c r="Z32" s="6"/>
      <c r="AA32" s="6"/>
      <c r="AB32" s="6"/>
      <c r="AC32" s="6"/>
      <c r="AF32" s="6"/>
      <c r="AG32" s="6"/>
      <c r="AH32" s="6"/>
      <c r="AI32" s="6"/>
      <c r="AJ32" s="6"/>
      <c r="AK32" s="6"/>
      <c r="AL32" s="6"/>
      <c r="AM32" s="6"/>
      <c r="AN32" s="6"/>
      <c r="AO32" s="6"/>
      <c r="AP32" s="6"/>
      <c r="AQ32" s="6"/>
      <c r="AR32" s="6"/>
    </row>
    <row r="33" spans="1:47" x14ac:dyDescent="0.25">
      <c r="A33" s="38" t="s">
        <v>56</v>
      </c>
      <c r="B33" s="10">
        <v>3</v>
      </c>
      <c r="C33" s="10">
        <v>3</v>
      </c>
      <c r="D33" s="10">
        <v>3</v>
      </c>
      <c r="E33" s="10">
        <v>3</v>
      </c>
      <c r="F33" s="10">
        <v>3</v>
      </c>
      <c r="G33" s="10">
        <v>3</v>
      </c>
      <c r="H33" s="10">
        <v>3</v>
      </c>
      <c r="I33" s="10">
        <v>3</v>
      </c>
      <c r="J33" s="10">
        <v>2</v>
      </c>
      <c r="K33" s="10">
        <v>2</v>
      </c>
      <c r="L33" s="10">
        <v>3</v>
      </c>
      <c r="M33" s="10">
        <v>2</v>
      </c>
      <c r="N33" s="10">
        <v>2</v>
      </c>
      <c r="O33" s="6">
        <v>2</v>
      </c>
      <c r="P33" s="11">
        <f t="shared" ref="P33:P39" si="4">AVERAGEIFS(B33:O33,B33:O33,"&gt; 0")</f>
        <v>2.6428571428571428</v>
      </c>
      <c r="Q33" s="10">
        <v>2</v>
      </c>
      <c r="R33" s="10">
        <v>2</v>
      </c>
      <c r="S33" s="10">
        <v>2</v>
      </c>
      <c r="T33" s="10">
        <v>3</v>
      </c>
      <c r="U33" s="10">
        <v>3</v>
      </c>
      <c r="V33" s="10">
        <v>2</v>
      </c>
      <c r="W33" s="10">
        <v>0</v>
      </c>
      <c r="X33" s="10">
        <v>2</v>
      </c>
      <c r="Y33" s="10">
        <v>0</v>
      </c>
      <c r="Z33" s="10">
        <v>2</v>
      </c>
      <c r="AA33" s="10">
        <v>0</v>
      </c>
      <c r="AB33" s="10">
        <v>2</v>
      </c>
      <c r="AC33" s="10">
        <v>2</v>
      </c>
      <c r="AD33" s="6">
        <v>2</v>
      </c>
      <c r="AE33" s="11">
        <f t="shared" ref="AE33:AE39" si="5">AVERAGEIFS(Q33:AD33,Q33:AD33,"&gt; 0")</f>
        <v>2.1818181818181817</v>
      </c>
      <c r="AF33" s="10">
        <v>3</v>
      </c>
      <c r="AG33" s="10">
        <v>3</v>
      </c>
      <c r="AH33" s="10">
        <v>3</v>
      </c>
      <c r="AI33" s="10">
        <v>3</v>
      </c>
      <c r="AJ33" s="10">
        <v>3</v>
      </c>
      <c r="AK33" s="10">
        <v>3</v>
      </c>
      <c r="AL33" s="10">
        <v>3</v>
      </c>
      <c r="AM33" s="10">
        <v>3</v>
      </c>
      <c r="AN33" s="10">
        <v>3</v>
      </c>
      <c r="AO33" s="10">
        <v>3</v>
      </c>
      <c r="AP33" s="10">
        <v>3</v>
      </c>
      <c r="AQ33" s="10">
        <v>3</v>
      </c>
      <c r="AR33" s="10">
        <v>3</v>
      </c>
      <c r="AS33" s="6">
        <v>0</v>
      </c>
      <c r="AT33" s="11">
        <f t="shared" ref="AT33:AT39" si="6">AVERAGEIFS(AF33:AS33,AF33:AS33,"&gt; 0")</f>
        <v>3</v>
      </c>
      <c r="AU33" s="13">
        <f t="shared" ref="AU33:AU39" si="7">AVERAGE(P33,AE33,AT33)</f>
        <v>2.608225108225108</v>
      </c>
    </row>
    <row r="34" spans="1:47" x14ac:dyDescent="0.25">
      <c r="A34" s="38" t="s">
        <v>57</v>
      </c>
      <c r="B34" s="10">
        <v>3</v>
      </c>
      <c r="C34" s="10">
        <v>3</v>
      </c>
      <c r="D34" s="10">
        <v>3</v>
      </c>
      <c r="E34" s="10">
        <v>3</v>
      </c>
      <c r="F34" s="10">
        <v>3</v>
      </c>
      <c r="G34" s="10">
        <v>3</v>
      </c>
      <c r="H34" s="10">
        <v>3</v>
      </c>
      <c r="I34" s="10">
        <v>3</v>
      </c>
      <c r="J34" s="10">
        <v>3</v>
      </c>
      <c r="K34" s="10">
        <v>3</v>
      </c>
      <c r="L34" s="10">
        <v>3</v>
      </c>
      <c r="M34" s="10">
        <v>3</v>
      </c>
      <c r="N34" s="10">
        <v>3</v>
      </c>
      <c r="O34" s="6">
        <v>2</v>
      </c>
      <c r="P34" s="11">
        <f t="shared" si="4"/>
        <v>2.9285714285714284</v>
      </c>
      <c r="Q34" s="10">
        <v>3</v>
      </c>
      <c r="R34" s="10">
        <v>3</v>
      </c>
      <c r="S34" s="10">
        <v>3</v>
      </c>
      <c r="T34" s="10">
        <v>3</v>
      </c>
      <c r="U34" s="10">
        <v>3</v>
      </c>
      <c r="V34" s="10">
        <v>2</v>
      </c>
      <c r="W34" s="10">
        <v>0</v>
      </c>
      <c r="X34" s="10">
        <v>2</v>
      </c>
      <c r="Y34" s="10">
        <v>0</v>
      </c>
      <c r="Z34" s="10">
        <v>3</v>
      </c>
      <c r="AA34" s="10">
        <v>0</v>
      </c>
      <c r="AB34" s="10">
        <v>3</v>
      </c>
      <c r="AC34" s="10">
        <v>3</v>
      </c>
      <c r="AD34" s="6">
        <v>0</v>
      </c>
      <c r="AE34" s="11">
        <f t="shared" si="5"/>
        <v>2.8</v>
      </c>
      <c r="AF34" s="10">
        <v>3</v>
      </c>
      <c r="AG34" s="10">
        <v>3</v>
      </c>
      <c r="AH34" s="10">
        <v>3</v>
      </c>
      <c r="AI34" s="10">
        <v>3</v>
      </c>
      <c r="AJ34" s="10">
        <v>3</v>
      </c>
      <c r="AK34" s="10">
        <v>3</v>
      </c>
      <c r="AL34" s="10">
        <v>3</v>
      </c>
      <c r="AM34" s="10">
        <v>3</v>
      </c>
      <c r="AN34" s="10">
        <v>3</v>
      </c>
      <c r="AO34" s="10">
        <v>0</v>
      </c>
      <c r="AP34" s="10">
        <v>3</v>
      </c>
      <c r="AQ34" s="10">
        <v>3</v>
      </c>
      <c r="AR34" s="10">
        <v>0</v>
      </c>
      <c r="AS34" s="6">
        <v>0</v>
      </c>
      <c r="AT34" s="11">
        <f t="shared" si="6"/>
        <v>3</v>
      </c>
      <c r="AU34" s="13">
        <f t="shared" si="7"/>
        <v>2.9095238095238094</v>
      </c>
    </row>
    <row r="35" spans="1:47" x14ac:dyDescent="0.25">
      <c r="A35" s="38" t="s">
        <v>58</v>
      </c>
      <c r="B35" s="10">
        <v>3</v>
      </c>
      <c r="C35" s="10">
        <v>3</v>
      </c>
      <c r="D35" s="10">
        <v>3</v>
      </c>
      <c r="E35" s="10">
        <v>3</v>
      </c>
      <c r="F35" s="10">
        <v>3</v>
      </c>
      <c r="G35" s="10">
        <v>3</v>
      </c>
      <c r="H35" s="10">
        <v>0</v>
      </c>
      <c r="I35" s="10">
        <v>3</v>
      </c>
      <c r="J35" s="10">
        <v>3</v>
      </c>
      <c r="K35" s="10">
        <v>3</v>
      </c>
      <c r="L35" s="10">
        <v>3</v>
      </c>
      <c r="M35" s="10">
        <v>3</v>
      </c>
      <c r="N35" s="10">
        <v>3</v>
      </c>
      <c r="O35" s="6">
        <v>3</v>
      </c>
      <c r="P35" s="11">
        <f t="shared" si="4"/>
        <v>3</v>
      </c>
      <c r="Q35" s="10">
        <v>3</v>
      </c>
      <c r="R35" s="10">
        <v>3</v>
      </c>
      <c r="S35" s="10">
        <v>3</v>
      </c>
      <c r="T35" s="10">
        <v>3</v>
      </c>
      <c r="U35" s="10">
        <v>3</v>
      </c>
      <c r="V35" s="10">
        <v>3</v>
      </c>
      <c r="W35" s="10">
        <v>3</v>
      </c>
      <c r="X35" s="10">
        <v>3</v>
      </c>
      <c r="Y35" s="10">
        <v>3</v>
      </c>
      <c r="Z35" s="10">
        <v>3</v>
      </c>
      <c r="AA35" s="10">
        <v>0</v>
      </c>
      <c r="AB35" s="10">
        <v>0</v>
      </c>
      <c r="AC35" s="10">
        <v>3</v>
      </c>
      <c r="AD35" s="6">
        <v>0</v>
      </c>
      <c r="AE35" s="11">
        <f t="shared" si="5"/>
        <v>3</v>
      </c>
      <c r="AF35" s="10">
        <v>3</v>
      </c>
      <c r="AG35" s="10">
        <v>3</v>
      </c>
      <c r="AH35" s="10">
        <v>3</v>
      </c>
      <c r="AI35" s="10">
        <v>3</v>
      </c>
      <c r="AJ35" s="10">
        <v>3</v>
      </c>
      <c r="AK35" s="10">
        <v>3</v>
      </c>
      <c r="AL35" s="10">
        <v>3</v>
      </c>
      <c r="AM35" s="10">
        <v>3</v>
      </c>
      <c r="AN35" s="10">
        <v>3</v>
      </c>
      <c r="AO35" s="10">
        <v>3</v>
      </c>
      <c r="AP35" s="10">
        <v>3</v>
      </c>
      <c r="AQ35" s="10">
        <v>3</v>
      </c>
      <c r="AR35" s="10">
        <v>3</v>
      </c>
      <c r="AS35" s="6">
        <v>0</v>
      </c>
      <c r="AT35" s="11">
        <f t="shared" si="6"/>
        <v>3</v>
      </c>
      <c r="AU35" s="13">
        <f t="shared" si="7"/>
        <v>3</v>
      </c>
    </row>
    <row r="36" spans="1:47" x14ac:dyDescent="0.25">
      <c r="A36" s="38" t="s">
        <v>59</v>
      </c>
      <c r="B36" s="10">
        <v>3</v>
      </c>
      <c r="C36" s="10">
        <v>2</v>
      </c>
      <c r="D36" s="10">
        <v>3</v>
      </c>
      <c r="E36" s="10">
        <v>3</v>
      </c>
      <c r="F36" s="10">
        <v>3</v>
      </c>
      <c r="G36" s="10">
        <v>2</v>
      </c>
      <c r="H36" s="10">
        <v>2</v>
      </c>
      <c r="I36" s="10">
        <v>2</v>
      </c>
      <c r="J36" s="10">
        <v>2</v>
      </c>
      <c r="K36" s="10">
        <v>2</v>
      </c>
      <c r="L36" s="10">
        <v>2</v>
      </c>
      <c r="M36" s="10">
        <v>2</v>
      </c>
      <c r="N36" s="10">
        <v>2</v>
      </c>
      <c r="O36" s="6">
        <v>3</v>
      </c>
      <c r="P36" s="11">
        <f t="shared" si="4"/>
        <v>2.3571428571428572</v>
      </c>
      <c r="Q36" s="10">
        <v>3</v>
      </c>
      <c r="R36" s="10">
        <v>3</v>
      </c>
      <c r="S36" s="10">
        <v>3</v>
      </c>
      <c r="T36" s="10">
        <v>3</v>
      </c>
      <c r="U36" s="10">
        <v>3</v>
      </c>
      <c r="V36" s="10">
        <v>3</v>
      </c>
      <c r="W36" s="10">
        <v>3</v>
      </c>
      <c r="X36" s="10">
        <v>3</v>
      </c>
      <c r="Y36" s="10">
        <v>3</v>
      </c>
      <c r="Z36" s="10">
        <v>2.5</v>
      </c>
      <c r="AA36" s="10">
        <v>3</v>
      </c>
      <c r="AB36" s="10">
        <v>0</v>
      </c>
      <c r="AC36" s="10">
        <v>0</v>
      </c>
      <c r="AD36" s="6">
        <v>0</v>
      </c>
      <c r="AE36" s="11">
        <f t="shared" si="5"/>
        <v>2.9545454545454546</v>
      </c>
      <c r="AF36" s="10">
        <v>2</v>
      </c>
      <c r="AG36" s="10">
        <v>2</v>
      </c>
      <c r="AH36" s="10">
        <v>2</v>
      </c>
      <c r="AI36" s="10">
        <v>2</v>
      </c>
      <c r="AJ36" s="10">
        <v>2</v>
      </c>
      <c r="AK36" s="10">
        <v>3</v>
      </c>
      <c r="AL36" s="10">
        <v>3</v>
      </c>
      <c r="AM36" s="10">
        <v>3</v>
      </c>
      <c r="AN36" s="10">
        <v>3</v>
      </c>
      <c r="AO36" s="10">
        <v>3</v>
      </c>
      <c r="AP36" s="10">
        <v>3</v>
      </c>
      <c r="AQ36" s="10">
        <v>3</v>
      </c>
      <c r="AR36" s="10">
        <v>3</v>
      </c>
      <c r="AS36" s="6">
        <v>3</v>
      </c>
      <c r="AT36" s="11">
        <f t="shared" si="6"/>
        <v>2.6428571428571428</v>
      </c>
      <c r="AU36" s="13">
        <f t="shared" si="7"/>
        <v>2.6515151515151518</v>
      </c>
    </row>
    <row r="37" spans="1:47" x14ac:dyDescent="0.25">
      <c r="A37" s="38" t="s">
        <v>60</v>
      </c>
      <c r="B37" s="10">
        <v>3</v>
      </c>
      <c r="C37" s="10">
        <v>3</v>
      </c>
      <c r="D37" s="10">
        <v>3</v>
      </c>
      <c r="E37" s="10">
        <v>3</v>
      </c>
      <c r="F37" s="10">
        <v>3</v>
      </c>
      <c r="G37" s="10">
        <v>3</v>
      </c>
      <c r="H37" s="10">
        <v>3</v>
      </c>
      <c r="I37" s="10">
        <v>3</v>
      </c>
      <c r="J37" s="10">
        <v>3</v>
      </c>
      <c r="K37" s="10">
        <v>3</v>
      </c>
      <c r="L37" s="10">
        <v>2</v>
      </c>
      <c r="M37" s="10">
        <v>2</v>
      </c>
      <c r="N37" s="10">
        <v>2</v>
      </c>
      <c r="O37" s="6">
        <v>3</v>
      </c>
      <c r="P37" s="11">
        <f t="shared" si="4"/>
        <v>2.7857142857142856</v>
      </c>
      <c r="Q37" s="10">
        <v>3</v>
      </c>
      <c r="R37" s="10">
        <v>3</v>
      </c>
      <c r="S37" s="10">
        <v>3</v>
      </c>
      <c r="T37" s="10">
        <v>3</v>
      </c>
      <c r="U37" s="10">
        <v>3</v>
      </c>
      <c r="V37" s="10">
        <v>2</v>
      </c>
      <c r="W37" s="10">
        <v>2</v>
      </c>
      <c r="X37" s="10">
        <v>3</v>
      </c>
      <c r="Y37" s="10">
        <v>2</v>
      </c>
      <c r="Z37" s="10">
        <v>2</v>
      </c>
      <c r="AA37" s="10">
        <v>2</v>
      </c>
      <c r="AB37" s="10">
        <v>3</v>
      </c>
      <c r="AC37" s="10">
        <v>2</v>
      </c>
      <c r="AD37" s="6">
        <v>3</v>
      </c>
      <c r="AE37" s="11">
        <f t="shared" si="5"/>
        <v>2.5714285714285716</v>
      </c>
      <c r="AF37" s="10">
        <v>3</v>
      </c>
      <c r="AG37" s="10">
        <v>2</v>
      </c>
      <c r="AH37" s="10">
        <v>3</v>
      </c>
      <c r="AI37" s="10">
        <v>2</v>
      </c>
      <c r="AJ37" s="10">
        <v>3</v>
      </c>
      <c r="AK37" s="10">
        <v>2</v>
      </c>
      <c r="AL37" s="10">
        <v>3</v>
      </c>
      <c r="AM37" s="10">
        <v>0</v>
      </c>
      <c r="AN37" s="10">
        <v>0</v>
      </c>
      <c r="AO37" s="10">
        <v>0</v>
      </c>
      <c r="AP37" s="10">
        <v>0</v>
      </c>
      <c r="AQ37" s="10">
        <v>0</v>
      </c>
      <c r="AR37" s="10">
        <v>0</v>
      </c>
      <c r="AS37" s="6">
        <v>0</v>
      </c>
      <c r="AT37" s="11">
        <f t="shared" si="6"/>
        <v>2.5714285714285716</v>
      </c>
      <c r="AU37" s="13">
        <f t="shared" si="7"/>
        <v>2.6428571428571428</v>
      </c>
    </row>
    <row r="38" spans="1:47" x14ac:dyDescent="0.25">
      <c r="A38" s="38" t="s">
        <v>61</v>
      </c>
      <c r="B38" s="10">
        <v>2</v>
      </c>
      <c r="C38" s="10">
        <v>2</v>
      </c>
      <c r="D38" s="10">
        <v>2</v>
      </c>
      <c r="E38" s="10">
        <v>2</v>
      </c>
      <c r="F38" s="10">
        <v>2</v>
      </c>
      <c r="G38" s="10">
        <v>2</v>
      </c>
      <c r="H38" s="10">
        <v>2</v>
      </c>
      <c r="I38" s="10">
        <v>2</v>
      </c>
      <c r="J38" s="10">
        <v>2</v>
      </c>
      <c r="K38" s="10">
        <v>1</v>
      </c>
      <c r="L38" s="10">
        <v>2</v>
      </c>
      <c r="M38" s="10">
        <v>2</v>
      </c>
      <c r="N38" s="10">
        <v>2</v>
      </c>
      <c r="O38" s="6">
        <v>2</v>
      </c>
      <c r="P38" s="11">
        <f t="shared" si="4"/>
        <v>1.9285714285714286</v>
      </c>
      <c r="Q38" s="10">
        <v>3</v>
      </c>
      <c r="R38" s="10">
        <v>3</v>
      </c>
      <c r="S38" s="10">
        <v>3</v>
      </c>
      <c r="T38" s="10">
        <v>3</v>
      </c>
      <c r="U38" s="10">
        <v>0</v>
      </c>
      <c r="V38" s="10">
        <v>3</v>
      </c>
      <c r="W38" s="10">
        <v>3</v>
      </c>
      <c r="X38" s="10">
        <v>3</v>
      </c>
      <c r="Y38" s="10">
        <v>0</v>
      </c>
      <c r="Z38" s="10">
        <v>0</v>
      </c>
      <c r="AA38" s="10">
        <v>3</v>
      </c>
      <c r="AB38" s="10">
        <v>0</v>
      </c>
      <c r="AC38" s="10">
        <v>0</v>
      </c>
      <c r="AD38" s="6">
        <v>0</v>
      </c>
      <c r="AE38" s="11">
        <f t="shared" si="5"/>
        <v>3</v>
      </c>
      <c r="AF38" s="10">
        <v>3</v>
      </c>
      <c r="AG38" s="10">
        <v>2</v>
      </c>
      <c r="AH38" s="10">
        <v>3</v>
      </c>
      <c r="AI38" s="10">
        <v>3</v>
      </c>
      <c r="AJ38" s="10">
        <v>3</v>
      </c>
      <c r="AK38" s="10">
        <v>3</v>
      </c>
      <c r="AL38" s="10">
        <v>3</v>
      </c>
      <c r="AM38" s="10">
        <v>3</v>
      </c>
      <c r="AN38" s="10">
        <v>2</v>
      </c>
      <c r="AO38" s="10">
        <v>2</v>
      </c>
      <c r="AP38" s="10">
        <v>3</v>
      </c>
      <c r="AQ38" s="10">
        <v>3</v>
      </c>
      <c r="AR38" s="10">
        <v>3</v>
      </c>
      <c r="AS38" s="6">
        <v>3</v>
      </c>
      <c r="AT38" s="11">
        <f t="shared" si="6"/>
        <v>2.7857142857142856</v>
      </c>
      <c r="AU38" s="13">
        <f t="shared" si="7"/>
        <v>2.5714285714285716</v>
      </c>
    </row>
    <row r="39" spans="1:47" s="2" customFormat="1" x14ac:dyDescent="0.25">
      <c r="A39" s="42" t="s">
        <v>62</v>
      </c>
      <c r="B39" s="14">
        <v>3</v>
      </c>
      <c r="C39" s="14">
        <v>3</v>
      </c>
      <c r="D39" s="14">
        <v>3</v>
      </c>
      <c r="E39" s="14">
        <v>3</v>
      </c>
      <c r="F39" s="14">
        <v>3</v>
      </c>
      <c r="G39" s="14">
        <v>3</v>
      </c>
      <c r="H39" s="14">
        <v>0</v>
      </c>
      <c r="I39" s="14">
        <v>3</v>
      </c>
      <c r="J39" s="14">
        <v>2</v>
      </c>
      <c r="K39" s="14">
        <v>2</v>
      </c>
      <c r="L39" s="14">
        <v>2</v>
      </c>
      <c r="M39" s="14">
        <v>0</v>
      </c>
      <c r="N39" s="14">
        <v>3</v>
      </c>
      <c r="O39" s="14">
        <v>3</v>
      </c>
      <c r="P39" s="15">
        <f t="shared" si="4"/>
        <v>2.75</v>
      </c>
      <c r="Q39" s="14">
        <v>3</v>
      </c>
      <c r="R39" s="14">
        <v>3</v>
      </c>
      <c r="S39" s="14">
        <v>3</v>
      </c>
      <c r="T39" s="14">
        <v>3</v>
      </c>
      <c r="U39" s="14">
        <v>3</v>
      </c>
      <c r="V39" s="14">
        <v>3</v>
      </c>
      <c r="W39" s="14">
        <v>3</v>
      </c>
      <c r="X39" s="14">
        <v>3</v>
      </c>
      <c r="Y39" s="14">
        <v>3</v>
      </c>
      <c r="Z39" s="14">
        <v>3</v>
      </c>
      <c r="AA39" s="14">
        <v>3</v>
      </c>
      <c r="AB39" s="14">
        <v>3</v>
      </c>
      <c r="AC39" s="14">
        <v>3</v>
      </c>
      <c r="AD39" s="14">
        <v>3</v>
      </c>
      <c r="AE39" s="15">
        <f t="shared" si="5"/>
        <v>3</v>
      </c>
      <c r="AF39" s="14">
        <v>2</v>
      </c>
      <c r="AG39" s="14">
        <v>2</v>
      </c>
      <c r="AH39" s="14">
        <v>2</v>
      </c>
      <c r="AI39" s="14">
        <v>2</v>
      </c>
      <c r="AJ39" s="14">
        <v>2</v>
      </c>
      <c r="AK39" s="14">
        <v>2</v>
      </c>
      <c r="AL39" s="14">
        <v>2</v>
      </c>
      <c r="AM39" s="14">
        <v>2</v>
      </c>
      <c r="AN39" s="14">
        <v>0</v>
      </c>
      <c r="AO39" s="14">
        <v>0</v>
      </c>
      <c r="AP39" s="14">
        <v>0</v>
      </c>
      <c r="AQ39" s="14">
        <v>0</v>
      </c>
      <c r="AR39" s="14">
        <v>0</v>
      </c>
      <c r="AS39" s="14">
        <v>0</v>
      </c>
      <c r="AT39" s="15">
        <f t="shared" si="6"/>
        <v>2</v>
      </c>
      <c r="AU39" s="16">
        <f t="shared" si="7"/>
        <v>2.5833333333333335</v>
      </c>
    </row>
    <row r="40" spans="1:47" s="27" customFormat="1" x14ac:dyDescent="0.25">
      <c r="A40" s="80" t="s">
        <v>30</v>
      </c>
      <c r="B40" s="29"/>
      <c r="C40" s="29"/>
      <c r="D40" s="29"/>
      <c r="E40" s="29"/>
      <c r="F40" s="29"/>
      <c r="G40" s="29"/>
      <c r="H40" s="29"/>
      <c r="I40" s="29"/>
      <c r="J40" s="29"/>
      <c r="K40" s="29"/>
      <c r="L40" s="29"/>
      <c r="M40" s="29"/>
      <c r="N40" s="29"/>
      <c r="O40" s="7"/>
      <c r="P40" s="11">
        <f>AVERAGE(P33:P39)</f>
        <v>2.6275510204081636</v>
      </c>
      <c r="Q40" s="29"/>
      <c r="R40" s="29"/>
      <c r="S40" s="29"/>
      <c r="T40" s="29"/>
      <c r="U40" s="29"/>
      <c r="V40" s="29"/>
      <c r="W40" s="29"/>
      <c r="X40" s="29"/>
      <c r="Y40" s="29"/>
      <c r="Z40" s="29"/>
      <c r="AA40" s="29"/>
      <c r="AB40" s="29"/>
      <c r="AC40" s="29"/>
      <c r="AD40" s="7"/>
      <c r="AE40" s="11">
        <f>AVERAGE(AE33:AE39)</f>
        <v>2.7868274582560297</v>
      </c>
      <c r="AF40" s="29"/>
      <c r="AG40" s="29"/>
      <c r="AH40" s="29"/>
      <c r="AI40" s="29"/>
      <c r="AJ40" s="29"/>
      <c r="AK40" s="29"/>
      <c r="AL40" s="29"/>
      <c r="AM40" s="29"/>
      <c r="AN40" s="29"/>
      <c r="AO40" s="29"/>
      <c r="AP40" s="29"/>
      <c r="AQ40" s="29"/>
      <c r="AR40" s="29"/>
      <c r="AS40" s="7"/>
      <c r="AT40" s="11">
        <f>AVERAGE(AT33:AT39)</f>
        <v>2.7142857142857144</v>
      </c>
      <c r="AU40" s="25">
        <f>AVERAGE(AU33:AU39)</f>
        <v>2.7095547309833026</v>
      </c>
    </row>
  </sheetData>
  <mergeCells count="4">
    <mergeCell ref="B4:P4"/>
    <mergeCell ref="Q4:AE4"/>
    <mergeCell ref="AF4:AT4"/>
    <mergeCell ref="AU4:AU5"/>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6"/>
  <sheetViews>
    <sheetView workbookViewId="0">
      <selection activeCell="A6" sqref="A6"/>
    </sheetView>
  </sheetViews>
  <sheetFormatPr defaultRowHeight="15" x14ac:dyDescent="0.25"/>
  <cols>
    <col min="1" max="1" width="12.140625" style="38" customWidth="1"/>
    <col min="2" max="7" width="3.28515625" bestFit="1" customWidth="1"/>
    <col min="8" max="8" width="4.140625" bestFit="1" customWidth="1"/>
    <col min="9" max="9" width="3.140625" bestFit="1" customWidth="1"/>
    <col min="10" max="10" width="4.140625" bestFit="1" customWidth="1"/>
    <col min="11" max="14" width="3.140625" bestFit="1" customWidth="1"/>
    <col min="15" max="15" width="4.140625" style="38" bestFit="1" customWidth="1"/>
    <col min="16" max="16" width="5.5703125" style="59" bestFit="1" customWidth="1"/>
    <col min="17" max="17" width="4.140625" bestFit="1" customWidth="1"/>
    <col min="18" max="19" width="3.28515625" bestFit="1" customWidth="1"/>
    <col min="20" max="20" width="4.140625" bestFit="1" customWidth="1"/>
    <col min="21" max="21" width="4" bestFit="1" customWidth="1"/>
    <col min="22" max="29" width="4.140625" bestFit="1" customWidth="1"/>
    <col min="30" max="30" width="4.140625" style="38" bestFit="1" customWidth="1"/>
    <col min="31" max="31" width="5.5703125" style="59" bestFit="1" customWidth="1"/>
    <col min="32" max="37" width="3.28515625" bestFit="1" customWidth="1"/>
    <col min="38" max="38" width="4.140625" bestFit="1" customWidth="1"/>
    <col min="39" max="39" width="3.140625" bestFit="1" customWidth="1"/>
    <col min="40" max="40" width="4.140625" bestFit="1" customWidth="1"/>
    <col min="41" max="41" width="3.140625" bestFit="1" customWidth="1"/>
    <col min="42" max="44" width="4.140625" bestFit="1" customWidth="1"/>
    <col min="45" max="45" width="4.140625" style="38" bestFit="1" customWidth="1"/>
    <col min="46" max="46" width="5.5703125" style="59" bestFit="1" customWidth="1"/>
    <col min="47" max="47" width="11.140625" style="59" customWidth="1"/>
  </cols>
  <sheetData>
    <row r="1" spans="1:62" s="40" customFormat="1" x14ac:dyDescent="0.25">
      <c r="A1" s="78" t="s">
        <v>28</v>
      </c>
      <c r="B1" s="44"/>
      <c r="C1" s="44"/>
      <c r="D1" s="44"/>
      <c r="E1" s="44"/>
      <c r="F1" s="44"/>
      <c r="G1" s="44"/>
      <c r="H1" s="44"/>
      <c r="I1" s="44"/>
      <c r="J1" s="44"/>
      <c r="K1" s="44"/>
      <c r="L1" s="44"/>
      <c r="M1" s="44"/>
      <c r="N1" s="44"/>
      <c r="O1" s="44"/>
      <c r="P1" s="30"/>
      <c r="Q1" s="44"/>
      <c r="R1" s="44"/>
      <c r="S1" s="44"/>
      <c r="T1" s="44"/>
      <c r="U1" s="45"/>
      <c r="V1" s="44"/>
      <c r="W1" s="44"/>
      <c r="X1" s="44"/>
      <c r="Y1" s="44"/>
      <c r="Z1" s="44"/>
      <c r="AA1" s="44"/>
      <c r="AB1" s="44"/>
      <c r="AC1" s="44"/>
      <c r="AD1" s="44"/>
      <c r="AE1" s="30"/>
      <c r="AF1" s="44"/>
      <c r="AG1" s="44"/>
      <c r="AH1" s="44"/>
      <c r="AI1" s="44"/>
      <c r="AJ1" s="44"/>
      <c r="AK1" s="44"/>
      <c r="AL1" s="44"/>
      <c r="AM1" s="44"/>
      <c r="AN1" s="44"/>
      <c r="AO1" s="45"/>
      <c r="AP1" s="44"/>
      <c r="AQ1" s="44"/>
      <c r="AR1" s="44"/>
      <c r="AS1" s="44"/>
      <c r="AT1" s="30"/>
      <c r="AU1" s="30"/>
      <c r="AV1" s="44"/>
      <c r="AW1" s="44"/>
      <c r="AX1" s="44"/>
      <c r="AY1" s="44"/>
      <c r="AZ1" s="44"/>
      <c r="BA1" s="44"/>
      <c r="BB1" s="44"/>
      <c r="BC1" s="44"/>
      <c r="BD1" s="44"/>
      <c r="BE1" s="44"/>
      <c r="BF1" s="44"/>
      <c r="BG1" s="44"/>
      <c r="BH1" s="44"/>
      <c r="BI1" s="45"/>
      <c r="BJ1" s="48"/>
    </row>
    <row r="2" spans="1:62" s="40" customFormat="1" x14ac:dyDescent="0.25">
      <c r="A2" s="40" t="s">
        <v>88</v>
      </c>
      <c r="B2" s="44"/>
      <c r="C2" s="44"/>
      <c r="D2" s="44"/>
      <c r="E2" s="44"/>
      <c r="F2" s="44"/>
      <c r="G2" s="44"/>
      <c r="H2" s="44"/>
      <c r="I2" s="44"/>
      <c r="J2" s="44"/>
      <c r="K2" s="44"/>
      <c r="L2" s="44"/>
      <c r="M2" s="44"/>
      <c r="N2" s="44"/>
      <c r="O2" s="44"/>
      <c r="P2" s="30"/>
      <c r="Q2" s="44"/>
      <c r="R2" s="44"/>
      <c r="S2" s="44"/>
      <c r="T2" s="44"/>
      <c r="U2" s="45"/>
      <c r="V2" s="44"/>
      <c r="W2" s="44"/>
      <c r="X2" s="44"/>
      <c r="Y2" s="44"/>
      <c r="Z2" s="44"/>
      <c r="AA2" s="44"/>
      <c r="AB2" s="44"/>
      <c r="AC2" s="44"/>
      <c r="AD2" s="44"/>
      <c r="AE2" s="30"/>
      <c r="AF2" s="44"/>
      <c r="AG2" s="44"/>
      <c r="AH2" s="44"/>
      <c r="AI2" s="44"/>
      <c r="AJ2" s="44"/>
      <c r="AK2" s="44"/>
      <c r="AL2" s="44"/>
      <c r="AM2" s="44"/>
      <c r="AN2" s="44"/>
      <c r="AO2" s="45"/>
      <c r="AP2" s="44"/>
      <c r="AQ2" s="44"/>
      <c r="AR2" s="44"/>
      <c r="AS2" s="44"/>
      <c r="AT2" s="30"/>
      <c r="AU2" s="30"/>
      <c r="AV2" s="44"/>
      <c r="AW2" s="44"/>
      <c r="AX2" s="44"/>
      <c r="AY2" s="44"/>
      <c r="AZ2" s="44"/>
      <c r="BA2" s="44"/>
      <c r="BB2" s="44"/>
      <c r="BC2" s="44"/>
      <c r="BD2" s="44"/>
      <c r="BE2" s="44"/>
      <c r="BF2" s="44"/>
      <c r="BG2" s="44"/>
      <c r="BH2" s="44"/>
      <c r="BI2" s="45"/>
      <c r="BJ2" s="48"/>
    </row>
    <row r="3" spans="1:62" s="40" customFormat="1" ht="68.25" customHeight="1" x14ac:dyDescent="0.25">
      <c r="A3" s="97" t="s">
        <v>87</v>
      </c>
      <c r="B3" s="97"/>
      <c r="C3" s="97"/>
      <c r="D3" s="97"/>
      <c r="E3" s="97"/>
      <c r="F3" s="97"/>
      <c r="G3" s="97"/>
      <c r="H3" s="97"/>
      <c r="I3" s="97"/>
      <c r="J3" s="97"/>
      <c r="K3" s="97"/>
      <c r="L3" s="97"/>
      <c r="M3" s="97"/>
      <c r="N3" s="97"/>
      <c r="O3" s="97"/>
      <c r="P3" s="97"/>
      <c r="Q3" s="97"/>
      <c r="R3" s="44"/>
      <c r="S3" s="44"/>
      <c r="T3" s="44"/>
      <c r="U3" s="45"/>
      <c r="V3" s="44"/>
      <c r="W3" s="44"/>
      <c r="X3" s="44"/>
      <c r="Y3" s="44"/>
      <c r="Z3" s="44"/>
      <c r="AA3" s="44"/>
      <c r="AB3" s="44"/>
      <c r="AC3" s="44"/>
      <c r="AD3" s="44"/>
      <c r="AE3" s="30"/>
      <c r="AF3" s="44"/>
      <c r="AG3" s="44"/>
      <c r="AH3" s="44"/>
      <c r="AI3" s="44"/>
      <c r="AJ3" s="44"/>
      <c r="AK3" s="44"/>
      <c r="AL3" s="44"/>
      <c r="AM3" s="44"/>
      <c r="AN3" s="44"/>
      <c r="AO3" s="45"/>
      <c r="AP3" s="44"/>
      <c r="AQ3" s="44"/>
      <c r="AR3" s="44"/>
      <c r="AS3" s="44"/>
      <c r="AT3" s="30"/>
      <c r="AU3" s="30"/>
      <c r="AV3" s="44"/>
      <c r="AW3" s="44"/>
      <c r="AX3" s="44"/>
      <c r="AY3" s="44"/>
      <c r="AZ3" s="44"/>
      <c r="BA3" s="44"/>
      <c r="BB3" s="44"/>
      <c r="BC3" s="44"/>
      <c r="BD3" s="44"/>
      <c r="BE3" s="44"/>
      <c r="BF3" s="44"/>
      <c r="BG3" s="44"/>
      <c r="BH3" s="44"/>
      <c r="BI3" s="45"/>
      <c r="BJ3" s="48"/>
    </row>
    <row r="4" spans="1:62" s="40" customFormat="1" x14ac:dyDescent="0.25">
      <c r="A4" s="77"/>
      <c r="B4" s="77"/>
      <c r="C4" s="77"/>
      <c r="D4" s="77"/>
      <c r="E4" s="77"/>
      <c r="F4" s="77"/>
      <c r="G4" s="77"/>
      <c r="H4" s="77"/>
      <c r="I4" s="77"/>
      <c r="J4" s="77"/>
      <c r="K4" s="77"/>
      <c r="L4" s="77"/>
      <c r="M4" s="77"/>
      <c r="N4" s="77"/>
      <c r="O4" s="77"/>
      <c r="P4" s="77"/>
      <c r="Q4" s="77"/>
      <c r="R4" s="44"/>
      <c r="S4" s="44"/>
      <c r="T4" s="44"/>
      <c r="U4" s="45"/>
      <c r="V4" s="44"/>
      <c r="W4" s="44"/>
      <c r="X4" s="44"/>
      <c r="Y4" s="44"/>
      <c r="Z4" s="44"/>
      <c r="AA4" s="44"/>
      <c r="AB4" s="44"/>
      <c r="AC4" s="44"/>
      <c r="AD4" s="44"/>
      <c r="AE4" s="30"/>
      <c r="AF4" s="44"/>
      <c r="AG4" s="44"/>
      <c r="AH4" s="44"/>
      <c r="AI4" s="44"/>
      <c r="AJ4" s="44"/>
      <c r="AK4" s="44"/>
      <c r="AL4" s="44"/>
      <c r="AM4" s="44"/>
      <c r="AN4" s="44"/>
      <c r="AO4" s="45"/>
      <c r="AP4" s="44"/>
      <c r="AQ4" s="44"/>
      <c r="AR4" s="44"/>
      <c r="AS4" s="44"/>
      <c r="AT4" s="30"/>
      <c r="AU4" s="30"/>
      <c r="AV4" s="44"/>
      <c r="AW4" s="44"/>
      <c r="AX4" s="44"/>
      <c r="AY4" s="44"/>
      <c r="AZ4" s="44"/>
      <c r="BA4" s="44"/>
      <c r="BB4" s="44"/>
      <c r="BC4" s="44"/>
      <c r="BD4" s="44"/>
      <c r="BE4" s="44"/>
      <c r="BF4" s="44"/>
      <c r="BG4" s="44"/>
      <c r="BH4" s="44"/>
      <c r="BI4" s="45"/>
      <c r="BJ4" s="48"/>
    </row>
    <row r="5" spans="1:62" x14ac:dyDescent="0.25">
      <c r="B5" s="92" t="s">
        <v>29</v>
      </c>
      <c r="C5" s="93"/>
      <c r="D5" s="93"/>
      <c r="E5" s="93"/>
      <c r="F5" s="93"/>
      <c r="G5" s="93"/>
      <c r="H5" s="93"/>
      <c r="I5" s="93"/>
      <c r="J5" s="93"/>
      <c r="K5" s="93"/>
      <c r="L5" s="93"/>
      <c r="M5" s="93"/>
      <c r="N5" s="93"/>
      <c r="O5" s="93"/>
      <c r="P5" s="94"/>
      <c r="Q5" s="92" t="s">
        <v>0</v>
      </c>
      <c r="R5" s="93"/>
      <c r="S5" s="93"/>
      <c r="T5" s="93"/>
      <c r="U5" s="93"/>
      <c r="V5" s="93"/>
      <c r="W5" s="93"/>
      <c r="X5" s="93"/>
      <c r="Y5" s="93"/>
      <c r="Z5" s="93"/>
      <c r="AA5" s="93"/>
      <c r="AB5" s="93"/>
      <c r="AC5" s="93"/>
      <c r="AD5" s="93"/>
      <c r="AE5" s="94"/>
      <c r="AF5" s="92" t="s">
        <v>1</v>
      </c>
      <c r="AG5" s="93"/>
      <c r="AH5" s="93"/>
      <c r="AI5" s="93"/>
      <c r="AJ5" s="93"/>
      <c r="AK5" s="93"/>
      <c r="AL5" s="93"/>
      <c r="AM5" s="93"/>
      <c r="AN5" s="93"/>
      <c r="AO5" s="93"/>
      <c r="AP5" s="93"/>
      <c r="AQ5" s="93"/>
      <c r="AR5" s="93"/>
      <c r="AS5" s="93"/>
      <c r="AT5" s="94"/>
      <c r="AU5" s="95" t="s">
        <v>17</v>
      </c>
    </row>
    <row r="6" spans="1:62" s="4" customFormat="1" ht="17.25" customHeight="1" x14ac:dyDescent="0.25">
      <c r="A6" s="41" t="s">
        <v>95</v>
      </c>
      <c r="B6" s="8" t="s">
        <v>2</v>
      </c>
      <c r="C6" s="8" t="s">
        <v>3</v>
      </c>
      <c r="D6" s="8" t="s">
        <v>4</v>
      </c>
      <c r="E6" s="8" t="s">
        <v>5</v>
      </c>
      <c r="F6" s="8" t="s">
        <v>6</v>
      </c>
      <c r="G6" s="8" t="s">
        <v>7</v>
      </c>
      <c r="H6" s="8" t="s">
        <v>8</v>
      </c>
      <c r="I6" s="8" t="s">
        <v>9</v>
      </c>
      <c r="J6" s="8" t="s">
        <v>10</v>
      </c>
      <c r="K6" s="8" t="s">
        <v>11</v>
      </c>
      <c r="L6" s="8" t="s">
        <v>12</v>
      </c>
      <c r="M6" s="8" t="s">
        <v>13</v>
      </c>
      <c r="N6" s="8" t="s">
        <v>14</v>
      </c>
      <c r="O6" s="58" t="s">
        <v>15</v>
      </c>
      <c r="P6" s="57" t="s">
        <v>16</v>
      </c>
      <c r="Q6" s="8" t="s">
        <v>2</v>
      </c>
      <c r="R6" s="8" t="s">
        <v>3</v>
      </c>
      <c r="S6" s="8" t="s">
        <v>4</v>
      </c>
      <c r="T6" s="8" t="s">
        <v>5</v>
      </c>
      <c r="U6" s="8" t="s">
        <v>6</v>
      </c>
      <c r="V6" s="8" t="s">
        <v>7</v>
      </c>
      <c r="W6" s="8" t="s">
        <v>8</v>
      </c>
      <c r="X6" s="8" t="s">
        <v>9</v>
      </c>
      <c r="Y6" s="8" t="s">
        <v>10</v>
      </c>
      <c r="Z6" s="8" t="s">
        <v>11</v>
      </c>
      <c r="AA6" s="8" t="s">
        <v>12</v>
      </c>
      <c r="AB6" s="8" t="s">
        <v>13</v>
      </c>
      <c r="AC6" s="8" t="s">
        <v>14</v>
      </c>
      <c r="AD6" s="58" t="s">
        <v>15</v>
      </c>
      <c r="AE6" s="57" t="s">
        <v>16</v>
      </c>
      <c r="AF6" s="8" t="s">
        <v>2</v>
      </c>
      <c r="AG6" s="8" t="s">
        <v>3</v>
      </c>
      <c r="AH6" s="8" t="s">
        <v>4</v>
      </c>
      <c r="AI6" s="8" t="s">
        <v>5</v>
      </c>
      <c r="AJ6" s="8" t="s">
        <v>6</v>
      </c>
      <c r="AK6" s="8" t="s">
        <v>7</v>
      </c>
      <c r="AL6" s="8" t="s">
        <v>8</v>
      </c>
      <c r="AM6" s="8" t="s">
        <v>9</v>
      </c>
      <c r="AN6" s="8" t="s">
        <v>10</v>
      </c>
      <c r="AO6" s="8" t="s">
        <v>11</v>
      </c>
      <c r="AP6" s="8" t="s">
        <v>12</v>
      </c>
      <c r="AQ6" s="8" t="s">
        <v>13</v>
      </c>
      <c r="AR6" s="8" t="s">
        <v>14</v>
      </c>
      <c r="AS6" s="58" t="s">
        <v>15</v>
      </c>
      <c r="AT6" s="57" t="s">
        <v>16</v>
      </c>
      <c r="AU6" s="96"/>
    </row>
    <row r="7" spans="1:62" x14ac:dyDescent="0.25">
      <c r="A7" s="81" t="s">
        <v>31</v>
      </c>
    </row>
    <row r="8" spans="1:62" x14ac:dyDescent="0.25">
      <c r="A8" s="83" t="s">
        <v>39</v>
      </c>
      <c r="B8">
        <v>3</v>
      </c>
      <c r="C8">
        <v>3</v>
      </c>
      <c r="D8">
        <v>2</v>
      </c>
      <c r="E8">
        <v>3</v>
      </c>
      <c r="F8">
        <v>3</v>
      </c>
      <c r="G8">
        <v>2</v>
      </c>
      <c r="H8" t="s">
        <v>89</v>
      </c>
      <c r="I8">
        <v>3</v>
      </c>
      <c r="J8">
        <v>3</v>
      </c>
      <c r="K8">
        <v>3</v>
      </c>
      <c r="L8">
        <v>3</v>
      </c>
      <c r="M8">
        <v>2</v>
      </c>
      <c r="N8">
        <v>2</v>
      </c>
      <c r="O8" s="38">
        <v>2</v>
      </c>
      <c r="P8" s="59">
        <f>AVERAGEIFS(B8:O8,B8:O8,"&gt;0")</f>
        <v>2.6153846153846154</v>
      </c>
      <c r="Q8">
        <v>3</v>
      </c>
      <c r="R8">
        <v>3</v>
      </c>
      <c r="S8">
        <v>3</v>
      </c>
      <c r="T8">
        <v>3</v>
      </c>
      <c r="U8">
        <v>3</v>
      </c>
      <c r="V8">
        <v>3</v>
      </c>
      <c r="W8" t="s">
        <v>89</v>
      </c>
      <c r="X8">
        <v>3</v>
      </c>
      <c r="Y8">
        <v>3</v>
      </c>
      <c r="Z8">
        <v>3</v>
      </c>
      <c r="AA8">
        <v>3</v>
      </c>
      <c r="AB8" t="s">
        <v>89</v>
      </c>
      <c r="AC8" t="s">
        <v>89</v>
      </c>
      <c r="AD8" s="38" t="s">
        <v>89</v>
      </c>
      <c r="AE8" s="59">
        <f>AVERAGEIFS(Q8:AD8,Q8:AD8,"&gt;0")</f>
        <v>3</v>
      </c>
      <c r="AF8" s="37">
        <v>3</v>
      </c>
      <c r="AG8" s="37">
        <v>3</v>
      </c>
      <c r="AH8" s="37">
        <v>3</v>
      </c>
      <c r="AI8" s="37">
        <v>3</v>
      </c>
      <c r="AJ8" s="37">
        <v>3</v>
      </c>
      <c r="AK8" s="37">
        <v>3</v>
      </c>
      <c r="AL8" s="37">
        <v>3</v>
      </c>
      <c r="AM8" s="37">
        <v>3</v>
      </c>
      <c r="AN8" s="37">
        <v>3</v>
      </c>
      <c r="AO8" s="37">
        <v>3</v>
      </c>
      <c r="AP8" s="37">
        <v>3</v>
      </c>
      <c r="AQ8" s="37" t="s">
        <v>89</v>
      </c>
      <c r="AR8" s="37">
        <v>3</v>
      </c>
      <c r="AS8" s="38" t="s">
        <v>89</v>
      </c>
      <c r="AT8" s="59">
        <f>AVERAGEIFS(AF8:AS8,AF8:AS8,"&gt;0")</f>
        <v>3</v>
      </c>
      <c r="AU8" s="59">
        <f>AVERAGE(AT8,AE8,P8)</f>
        <v>2.8717948717948718</v>
      </c>
    </row>
    <row r="9" spans="1:62" x14ac:dyDescent="0.25">
      <c r="A9" s="83" t="s">
        <v>40</v>
      </c>
      <c r="B9">
        <v>3</v>
      </c>
      <c r="C9">
        <v>3</v>
      </c>
      <c r="D9">
        <v>3</v>
      </c>
      <c r="E9">
        <v>3</v>
      </c>
      <c r="F9">
        <v>3</v>
      </c>
      <c r="G9">
        <v>2</v>
      </c>
      <c r="H9">
        <v>2</v>
      </c>
      <c r="I9">
        <v>3</v>
      </c>
      <c r="J9">
        <v>3</v>
      </c>
      <c r="K9">
        <v>3</v>
      </c>
      <c r="L9">
        <v>2</v>
      </c>
      <c r="M9">
        <v>2</v>
      </c>
      <c r="N9">
        <v>2</v>
      </c>
      <c r="O9" s="38">
        <v>2</v>
      </c>
      <c r="P9" s="59">
        <f t="shared" ref="P9:P10" si="0">AVERAGEIFS(B9:O9,B9:O9,"&gt;0")</f>
        <v>2.5714285714285716</v>
      </c>
      <c r="Q9">
        <v>2.5</v>
      </c>
      <c r="R9">
        <v>2</v>
      </c>
      <c r="S9">
        <v>2</v>
      </c>
      <c r="T9">
        <v>2</v>
      </c>
      <c r="U9">
        <v>2.5</v>
      </c>
      <c r="V9">
        <v>2</v>
      </c>
      <c r="W9" t="s">
        <v>89</v>
      </c>
      <c r="X9">
        <v>2</v>
      </c>
      <c r="Y9" t="s">
        <v>89</v>
      </c>
      <c r="Z9">
        <v>2</v>
      </c>
      <c r="AA9" t="s">
        <v>89</v>
      </c>
      <c r="AB9" t="s">
        <v>89</v>
      </c>
      <c r="AC9" t="s">
        <v>89</v>
      </c>
      <c r="AD9" s="38" t="s">
        <v>89</v>
      </c>
      <c r="AE9" s="59">
        <f t="shared" ref="AE9:AE10" si="1">AVERAGEIFS(Q9:AD9,Q9:AD9,"&gt;0")</f>
        <v>2.125</v>
      </c>
      <c r="AF9">
        <v>3</v>
      </c>
      <c r="AG9" s="37">
        <v>3</v>
      </c>
      <c r="AH9" s="37">
        <v>3</v>
      </c>
      <c r="AI9" s="37">
        <v>3</v>
      </c>
      <c r="AJ9" s="37">
        <v>3</v>
      </c>
      <c r="AK9" s="37">
        <v>3</v>
      </c>
      <c r="AL9" s="37">
        <v>3</v>
      </c>
      <c r="AM9" s="37">
        <v>3</v>
      </c>
      <c r="AN9" s="37">
        <v>3</v>
      </c>
      <c r="AO9" s="37">
        <v>3</v>
      </c>
      <c r="AP9" s="37">
        <v>3</v>
      </c>
      <c r="AQ9" s="37">
        <v>3</v>
      </c>
      <c r="AR9" s="37">
        <v>3</v>
      </c>
      <c r="AS9" s="38">
        <v>3</v>
      </c>
      <c r="AT9" s="59">
        <f t="shared" ref="AT9:AT10" si="2">AVERAGEIFS(AF9:AS9,AF9:AS9,"&gt;0")</f>
        <v>3</v>
      </c>
      <c r="AU9" s="59">
        <f t="shared" ref="AU9:AU11" si="3">AVERAGE(AT9,AE9,P9)</f>
        <v>2.5654761904761902</v>
      </c>
    </row>
    <row r="10" spans="1:62" s="39" customFormat="1" x14ac:dyDescent="0.25">
      <c r="A10" s="84" t="s">
        <v>41</v>
      </c>
      <c r="B10" s="39">
        <v>3</v>
      </c>
      <c r="C10" s="39">
        <v>3</v>
      </c>
      <c r="D10" s="39">
        <v>3</v>
      </c>
      <c r="E10" s="39">
        <v>3</v>
      </c>
      <c r="F10" s="39">
        <v>3</v>
      </c>
      <c r="G10" s="39">
        <v>3</v>
      </c>
      <c r="H10" s="39" t="s">
        <v>89</v>
      </c>
      <c r="I10" s="39">
        <v>2</v>
      </c>
      <c r="J10" s="39">
        <v>2</v>
      </c>
      <c r="K10" s="39">
        <v>3</v>
      </c>
      <c r="L10" s="39">
        <v>2</v>
      </c>
      <c r="M10" s="39">
        <v>2</v>
      </c>
      <c r="N10" s="39">
        <v>3</v>
      </c>
      <c r="O10" s="42">
        <v>2</v>
      </c>
      <c r="P10" s="62">
        <f t="shared" si="0"/>
        <v>2.6153846153846154</v>
      </c>
      <c r="Q10" s="39">
        <v>3</v>
      </c>
      <c r="R10" s="39">
        <v>3</v>
      </c>
      <c r="S10" s="39">
        <v>3</v>
      </c>
      <c r="T10" s="39">
        <v>2</v>
      </c>
      <c r="U10" s="39">
        <v>3</v>
      </c>
      <c r="V10" s="39">
        <v>2</v>
      </c>
      <c r="W10" s="39">
        <v>2</v>
      </c>
      <c r="X10" s="39">
        <v>2</v>
      </c>
      <c r="Y10" s="39">
        <v>2</v>
      </c>
      <c r="Z10" s="39">
        <v>3</v>
      </c>
      <c r="AA10" s="39">
        <v>3</v>
      </c>
      <c r="AB10" s="39">
        <v>2</v>
      </c>
      <c r="AC10" s="39">
        <v>3</v>
      </c>
      <c r="AD10" s="42">
        <v>2</v>
      </c>
      <c r="AE10" s="62">
        <f t="shared" si="1"/>
        <v>2.5</v>
      </c>
      <c r="AF10" s="39">
        <v>3</v>
      </c>
      <c r="AG10" s="39">
        <v>3</v>
      </c>
      <c r="AH10" s="39">
        <v>3</v>
      </c>
      <c r="AI10" s="39">
        <v>3</v>
      </c>
      <c r="AJ10" s="39">
        <v>3</v>
      </c>
      <c r="AK10" s="39">
        <v>3</v>
      </c>
      <c r="AL10" s="39">
        <v>3</v>
      </c>
      <c r="AM10" s="39">
        <v>3</v>
      </c>
      <c r="AN10" s="39">
        <v>3</v>
      </c>
      <c r="AO10" s="39">
        <v>3</v>
      </c>
      <c r="AP10" s="39">
        <v>3</v>
      </c>
      <c r="AQ10" s="39">
        <v>3</v>
      </c>
      <c r="AR10" s="39">
        <v>3</v>
      </c>
      <c r="AS10" s="42">
        <v>3</v>
      </c>
      <c r="AT10" s="62">
        <f t="shared" si="2"/>
        <v>3</v>
      </c>
      <c r="AU10" s="62">
        <f t="shared" si="3"/>
        <v>2.7051282051282048</v>
      </c>
    </row>
    <row r="11" spans="1:62" s="43" customFormat="1" x14ac:dyDescent="0.25">
      <c r="A11" s="28" t="s">
        <v>30</v>
      </c>
      <c r="O11" s="60"/>
      <c r="P11" s="61">
        <f>AVERAGEIFS(B8:O10,B8:O10,"&gt;0")</f>
        <v>2.6</v>
      </c>
      <c r="AD11" s="60"/>
      <c r="AE11" s="61">
        <f>AVERAGEIFS(Q8:AD10,Q8:AD10,"&gt;0")</f>
        <v>2.5625</v>
      </c>
      <c r="AS11" s="60"/>
      <c r="AT11" s="61">
        <f>AVERAGEIFS(AF8:AS10,AF8:AS10,"&gt;0")</f>
        <v>3</v>
      </c>
      <c r="AU11" s="59">
        <f t="shared" si="3"/>
        <v>2.7208333333333332</v>
      </c>
    </row>
    <row r="12" spans="1:62" s="37" customFormat="1" x14ac:dyDescent="0.25">
      <c r="A12" s="81"/>
      <c r="O12" s="38"/>
      <c r="P12" s="59"/>
      <c r="AD12" s="38"/>
      <c r="AE12" s="59"/>
      <c r="AS12" s="38"/>
      <c r="AT12" s="59"/>
      <c r="AU12" s="59"/>
    </row>
    <row r="13" spans="1:62" x14ac:dyDescent="0.25">
      <c r="A13" s="28" t="s">
        <v>90</v>
      </c>
    </row>
    <row r="14" spans="1:62" s="37" customFormat="1" x14ac:dyDescent="0.25">
      <c r="A14" s="81"/>
      <c r="O14" s="38"/>
      <c r="P14" s="59"/>
      <c r="AD14" s="38"/>
      <c r="AE14" s="59"/>
      <c r="AS14" s="38"/>
      <c r="AT14" s="59"/>
      <c r="AU14" s="59"/>
    </row>
    <row r="15" spans="1:62" x14ac:dyDescent="0.25">
      <c r="A15" s="81" t="s">
        <v>33</v>
      </c>
    </row>
    <row r="16" spans="1:62" x14ac:dyDescent="0.25">
      <c r="A16" s="83" t="s">
        <v>42</v>
      </c>
      <c r="B16">
        <v>3</v>
      </c>
      <c r="C16">
        <v>3</v>
      </c>
      <c r="D16">
        <v>3</v>
      </c>
      <c r="E16">
        <v>3</v>
      </c>
      <c r="F16">
        <v>3</v>
      </c>
      <c r="G16">
        <v>3</v>
      </c>
      <c r="H16">
        <v>3</v>
      </c>
      <c r="I16">
        <v>3</v>
      </c>
      <c r="J16">
        <v>2</v>
      </c>
      <c r="K16">
        <v>3</v>
      </c>
      <c r="L16">
        <v>3</v>
      </c>
      <c r="M16">
        <v>2</v>
      </c>
      <c r="N16">
        <v>2</v>
      </c>
      <c r="O16" s="38">
        <v>2</v>
      </c>
      <c r="P16" s="59">
        <f>AVERAGEIFS(B16:O16,B16:O16,"&gt;0")</f>
        <v>2.7142857142857144</v>
      </c>
      <c r="Q16">
        <v>3</v>
      </c>
      <c r="R16">
        <v>3</v>
      </c>
      <c r="S16">
        <v>2</v>
      </c>
      <c r="T16">
        <v>2</v>
      </c>
      <c r="U16">
        <v>3</v>
      </c>
      <c r="V16">
        <v>3</v>
      </c>
      <c r="W16">
        <v>0</v>
      </c>
      <c r="X16">
        <v>2</v>
      </c>
      <c r="Y16">
        <v>2</v>
      </c>
      <c r="Z16">
        <v>2</v>
      </c>
      <c r="AA16">
        <v>2</v>
      </c>
      <c r="AB16">
        <v>2</v>
      </c>
      <c r="AC16">
        <v>2</v>
      </c>
      <c r="AD16" s="38">
        <v>0</v>
      </c>
      <c r="AE16" s="59">
        <f t="shared" ref="AE16:AE17" si="4">AVERAGEIFS(Q16:AD16,Q16:AD16,"&gt;0")</f>
        <v>2.3333333333333335</v>
      </c>
      <c r="AF16">
        <v>3</v>
      </c>
      <c r="AG16" s="37">
        <v>3</v>
      </c>
      <c r="AH16" s="37">
        <v>3</v>
      </c>
      <c r="AI16" s="37">
        <v>3</v>
      </c>
      <c r="AJ16" s="37">
        <v>3</v>
      </c>
      <c r="AK16" s="37">
        <v>3</v>
      </c>
      <c r="AL16" s="37">
        <v>3</v>
      </c>
      <c r="AM16" s="37">
        <v>3</v>
      </c>
      <c r="AN16" s="37">
        <v>3</v>
      </c>
      <c r="AO16" s="37">
        <v>3</v>
      </c>
      <c r="AP16" s="37">
        <v>3</v>
      </c>
      <c r="AQ16" s="37">
        <v>3</v>
      </c>
      <c r="AR16" s="37">
        <v>3</v>
      </c>
      <c r="AS16" s="38">
        <v>3</v>
      </c>
      <c r="AT16" s="59">
        <f t="shared" ref="AT16:AT17" si="5">AVERAGEIFS(AF16:AS16,AF16:AS16,"&gt;0")</f>
        <v>3</v>
      </c>
      <c r="AU16" s="59">
        <f t="shared" ref="AU16:AU18" si="6">AVERAGE(AT16,AE16,P16)</f>
        <v>2.6825396825396823</v>
      </c>
    </row>
    <row r="17" spans="1:47" s="39" customFormat="1" x14ac:dyDescent="0.25">
      <c r="A17" s="84" t="s">
        <v>43</v>
      </c>
      <c r="B17" s="39">
        <v>3</v>
      </c>
      <c r="C17" s="39">
        <v>3</v>
      </c>
      <c r="D17" s="39">
        <v>3</v>
      </c>
      <c r="E17" s="39">
        <v>2</v>
      </c>
      <c r="F17" s="39">
        <v>3</v>
      </c>
      <c r="G17" s="39">
        <v>3</v>
      </c>
      <c r="H17" s="39">
        <v>3</v>
      </c>
      <c r="I17" s="39">
        <v>3</v>
      </c>
      <c r="J17" s="39">
        <v>3</v>
      </c>
      <c r="K17" s="39">
        <v>2</v>
      </c>
      <c r="L17" s="39">
        <v>3</v>
      </c>
      <c r="M17" s="39">
        <v>3</v>
      </c>
      <c r="N17" s="39">
        <v>3</v>
      </c>
      <c r="O17" s="42">
        <v>3</v>
      </c>
      <c r="P17" s="62">
        <f t="shared" ref="P17" si="7">AVERAGEIFS(B17:O17,B17:O17,"&gt;0")</f>
        <v>2.8571428571428572</v>
      </c>
      <c r="Q17" s="39">
        <v>3</v>
      </c>
      <c r="R17" s="39">
        <v>3</v>
      </c>
      <c r="S17" s="39">
        <v>3</v>
      </c>
      <c r="T17" s="39">
        <v>3</v>
      </c>
      <c r="U17" s="39">
        <v>3</v>
      </c>
      <c r="V17" s="39">
        <v>3</v>
      </c>
      <c r="W17" s="39">
        <v>3</v>
      </c>
      <c r="X17" s="39">
        <v>0</v>
      </c>
      <c r="Y17" s="39">
        <v>0</v>
      </c>
      <c r="Z17" s="39">
        <v>0</v>
      </c>
      <c r="AA17" s="39">
        <v>0</v>
      </c>
      <c r="AB17" s="39">
        <v>0</v>
      </c>
      <c r="AC17" s="39">
        <v>0</v>
      </c>
      <c r="AD17" s="42">
        <v>0</v>
      </c>
      <c r="AE17" s="62">
        <f t="shared" si="4"/>
        <v>3</v>
      </c>
      <c r="AF17" s="39">
        <v>3</v>
      </c>
      <c r="AG17" s="39">
        <v>3</v>
      </c>
      <c r="AH17" s="39">
        <v>3</v>
      </c>
      <c r="AI17" s="39">
        <v>3</v>
      </c>
      <c r="AJ17" s="39">
        <v>3</v>
      </c>
      <c r="AK17" s="39">
        <v>3</v>
      </c>
      <c r="AL17" s="39">
        <v>0</v>
      </c>
      <c r="AM17" s="39">
        <v>3</v>
      </c>
      <c r="AN17" s="39">
        <v>0</v>
      </c>
      <c r="AO17" s="39">
        <v>3</v>
      </c>
      <c r="AP17" s="39">
        <v>0</v>
      </c>
      <c r="AQ17" s="39">
        <v>0</v>
      </c>
      <c r="AR17" s="39">
        <v>0</v>
      </c>
      <c r="AS17" s="42">
        <v>0</v>
      </c>
      <c r="AT17" s="62">
        <f t="shared" si="5"/>
        <v>3</v>
      </c>
      <c r="AU17" s="62">
        <f t="shared" si="6"/>
        <v>2.9523809523809526</v>
      </c>
    </row>
    <row r="18" spans="1:47" s="43" customFormat="1" x14ac:dyDescent="0.25">
      <c r="A18" s="28" t="s">
        <v>30</v>
      </c>
      <c r="O18" s="60"/>
      <c r="P18" s="61">
        <f>AVERAGEIFS(B16:O17,B16:O17,"&gt;0")</f>
        <v>2.7857142857142856</v>
      </c>
      <c r="AD18" s="60"/>
      <c r="AE18" s="61">
        <f>AVERAGEIFS(Q16:AD17,Q16:AD17,"&gt;0")</f>
        <v>2.5789473684210527</v>
      </c>
      <c r="AS18" s="60"/>
      <c r="AT18" s="61">
        <f>AVERAGEIFS(AF16:AS17,AF16:AS17,"&gt;0")</f>
        <v>3</v>
      </c>
      <c r="AU18" s="59">
        <f t="shared" si="6"/>
        <v>2.7882205513784464</v>
      </c>
    </row>
    <row r="19" spans="1:47" s="37" customFormat="1" x14ac:dyDescent="0.25">
      <c r="A19" s="81"/>
      <c r="O19" s="38"/>
      <c r="P19" s="59"/>
      <c r="AD19" s="38"/>
      <c r="AE19" s="59"/>
      <c r="AS19" s="38"/>
      <c r="AT19" s="59"/>
      <c r="AU19" s="59"/>
    </row>
    <row r="20" spans="1:47" x14ac:dyDescent="0.25">
      <c r="A20" s="81" t="s">
        <v>35</v>
      </c>
    </row>
    <row r="21" spans="1:47" x14ac:dyDescent="0.25">
      <c r="A21" s="83" t="s">
        <v>44</v>
      </c>
      <c r="B21">
        <v>1</v>
      </c>
      <c r="C21">
        <v>2</v>
      </c>
      <c r="D21">
        <v>2</v>
      </c>
      <c r="E21">
        <v>2</v>
      </c>
      <c r="F21">
        <v>2</v>
      </c>
      <c r="G21">
        <v>1</v>
      </c>
      <c r="H21">
        <v>2</v>
      </c>
      <c r="I21">
        <v>1</v>
      </c>
      <c r="J21">
        <v>2</v>
      </c>
      <c r="K21">
        <v>2</v>
      </c>
      <c r="L21">
        <v>1</v>
      </c>
      <c r="M21">
        <v>2</v>
      </c>
      <c r="N21">
        <v>2</v>
      </c>
      <c r="O21" s="38">
        <v>2</v>
      </c>
      <c r="P21" s="59">
        <f>AVERAGEIFS(B21:O21,B21:O21,"&gt;0")</f>
        <v>1.7142857142857142</v>
      </c>
      <c r="Q21">
        <v>2</v>
      </c>
      <c r="R21" s="37">
        <v>2</v>
      </c>
      <c r="S21" s="37">
        <v>2</v>
      </c>
      <c r="T21" s="37">
        <v>2</v>
      </c>
      <c r="U21" s="37">
        <v>2</v>
      </c>
      <c r="V21" s="37">
        <v>2</v>
      </c>
      <c r="W21" s="37" t="s">
        <v>89</v>
      </c>
      <c r="X21" s="37">
        <v>2</v>
      </c>
      <c r="Y21" s="37">
        <v>2</v>
      </c>
      <c r="Z21" s="37">
        <v>2</v>
      </c>
      <c r="AA21" s="37">
        <v>2</v>
      </c>
      <c r="AB21" s="37">
        <v>2</v>
      </c>
      <c r="AC21" s="37">
        <v>2</v>
      </c>
      <c r="AD21" s="38">
        <v>2</v>
      </c>
      <c r="AE21" s="59">
        <f>AVERAGEIFS(Q21:AD21,Q21:AD21,"&gt;0")</f>
        <v>2</v>
      </c>
      <c r="AF21">
        <v>3</v>
      </c>
      <c r="AG21" s="37">
        <v>3</v>
      </c>
      <c r="AH21" s="37">
        <v>3</v>
      </c>
      <c r="AI21" s="37">
        <v>3</v>
      </c>
      <c r="AJ21" s="37">
        <v>3</v>
      </c>
      <c r="AK21" s="37">
        <v>3</v>
      </c>
      <c r="AL21" s="37">
        <v>3</v>
      </c>
      <c r="AM21" s="37">
        <v>3</v>
      </c>
      <c r="AN21" s="37" t="s">
        <v>89</v>
      </c>
      <c r="AO21" s="37">
        <v>3</v>
      </c>
      <c r="AP21" s="37">
        <v>3</v>
      </c>
      <c r="AQ21" s="37">
        <v>3</v>
      </c>
      <c r="AR21" s="37">
        <v>3</v>
      </c>
      <c r="AS21" s="38">
        <v>3</v>
      </c>
      <c r="AT21" s="59">
        <f>AVERAGEIFS(AF21:AS21,AF21:AS21,"&gt;0")</f>
        <v>3</v>
      </c>
      <c r="AU21" s="59">
        <f>AVERAGE(P21,AE21,AT21)</f>
        <v>2.2380952380952381</v>
      </c>
    </row>
    <row r="22" spans="1:47" x14ac:dyDescent="0.25">
      <c r="A22" s="83" t="s">
        <v>45</v>
      </c>
      <c r="B22">
        <v>3</v>
      </c>
      <c r="C22">
        <v>3</v>
      </c>
      <c r="D22">
        <v>3</v>
      </c>
      <c r="E22">
        <v>3</v>
      </c>
      <c r="F22">
        <v>3</v>
      </c>
      <c r="G22">
        <v>3</v>
      </c>
      <c r="H22">
        <v>3</v>
      </c>
      <c r="I22">
        <v>3</v>
      </c>
      <c r="J22">
        <v>3</v>
      </c>
      <c r="K22">
        <v>3</v>
      </c>
      <c r="L22">
        <v>2</v>
      </c>
      <c r="M22">
        <v>3</v>
      </c>
      <c r="N22">
        <v>2</v>
      </c>
      <c r="O22" s="38">
        <v>2</v>
      </c>
      <c r="P22" s="59">
        <f t="shared" ref="P22:P25" si="8">AVERAGEIFS(B22:O22,B22:O22,"&gt;0")</f>
        <v>2.7857142857142856</v>
      </c>
      <c r="Q22">
        <v>3</v>
      </c>
      <c r="R22">
        <v>2</v>
      </c>
      <c r="S22" s="37">
        <v>2</v>
      </c>
      <c r="T22" s="37">
        <v>2</v>
      </c>
      <c r="U22" s="37">
        <v>2</v>
      </c>
      <c r="V22" s="37">
        <v>2</v>
      </c>
      <c r="W22" s="37">
        <v>2</v>
      </c>
      <c r="X22" s="37">
        <v>2</v>
      </c>
      <c r="Y22" s="37">
        <v>2</v>
      </c>
      <c r="Z22" s="37">
        <v>2</v>
      </c>
      <c r="AA22" s="37">
        <v>2</v>
      </c>
      <c r="AB22" s="37">
        <v>2</v>
      </c>
      <c r="AC22" s="37">
        <v>2</v>
      </c>
      <c r="AD22" s="38">
        <v>2</v>
      </c>
      <c r="AE22" s="59">
        <f t="shared" ref="AE22:AE25" si="9">AVERAGEIFS(Q22:AD22,Q22:AD22,"&gt;0")</f>
        <v>2.0714285714285716</v>
      </c>
      <c r="AF22">
        <v>3</v>
      </c>
      <c r="AG22">
        <v>3</v>
      </c>
      <c r="AH22">
        <v>3</v>
      </c>
      <c r="AI22">
        <v>3</v>
      </c>
      <c r="AJ22">
        <v>3</v>
      </c>
      <c r="AK22">
        <v>3</v>
      </c>
      <c r="AL22" t="s">
        <v>89</v>
      </c>
      <c r="AM22">
        <v>3</v>
      </c>
      <c r="AN22" t="s">
        <v>89</v>
      </c>
      <c r="AO22">
        <v>3</v>
      </c>
      <c r="AP22">
        <v>2</v>
      </c>
      <c r="AQ22" t="s">
        <v>89</v>
      </c>
      <c r="AR22">
        <v>2</v>
      </c>
      <c r="AS22" s="38">
        <v>2</v>
      </c>
      <c r="AT22" s="59">
        <f t="shared" ref="AT22:AT25" si="10">AVERAGEIFS(AF22:AS22,AF22:AS22,"&gt;0")</f>
        <v>2.7272727272727271</v>
      </c>
      <c r="AU22" s="59">
        <f t="shared" ref="AU22:AU26" si="11">AVERAGE(P22,AE22,AT22)</f>
        <v>2.5281385281385282</v>
      </c>
    </row>
    <row r="23" spans="1:47" x14ac:dyDescent="0.25">
      <c r="A23" s="83" t="s">
        <v>46</v>
      </c>
      <c r="B23">
        <v>1</v>
      </c>
      <c r="C23">
        <v>2</v>
      </c>
      <c r="D23">
        <v>2</v>
      </c>
      <c r="E23">
        <v>2</v>
      </c>
      <c r="F23">
        <v>2</v>
      </c>
      <c r="G23">
        <v>2</v>
      </c>
      <c r="H23" t="s">
        <v>89</v>
      </c>
      <c r="I23">
        <v>2</v>
      </c>
      <c r="J23" t="s">
        <v>89</v>
      </c>
      <c r="K23">
        <v>2</v>
      </c>
      <c r="L23">
        <v>2</v>
      </c>
      <c r="M23">
        <v>2</v>
      </c>
      <c r="N23">
        <v>2</v>
      </c>
      <c r="O23" s="38" t="s">
        <v>89</v>
      </c>
      <c r="P23" s="59">
        <f t="shared" si="8"/>
        <v>1.9090909090909092</v>
      </c>
      <c r="Q23">
        <v>1.5</v>
      </c>
      <c r="R23">
        <v>2</v>
      </c>
      <c r="S23">
        <v>2</v>
      </c>
      <c r="T23">
        <v>2</v>
      </c>
      <c r="U23">
        <v>2</v>
      </c>
      <c r="V23">
        <v>1.5</v>
      </c>
      <c r="W23" t="s">
        <v>89</v>
      </c>
      <c r="X23">
        <v>2</v>
      </c>
      <c r="Y23">
        <v>2</v>
      </c>
      <c r="Z23">
        <v>2.5</v>
      </c>
      <c r="AA23">
        <v>2</v>
      </c>
      <c r="AB23">
        <v>2</v>
      </c>
      <c r="AC23">
        <v>2</v>
      </c>
      <c r="AD23" s="38">
        <v>2</v>
      </c>
      <c r="AE23" s="59">
        <f t="shared" si="9"/>
        <v>1.9615384615384615</v>
      </c>
      <c r="AF23">
        <v>2</v>
      </c>
      <c r="AG23">
        <v>2</v>
      </c>
      <c r="AH23">
        <v>2</v>
      </c>
      <c r="AI23">
        <v>2</v>
      </c>
      <c r="AJ23">
        <v>2</v>
      </c>
      <c r="AK23">
        <v>2</v>
      </c>
      <c r="AL23" t="s">
        <v>89</v>
      </c>
      <c r="AM23">
        <v>3</v>
      </c>
      <c r="AN23">
        <v>2</v>
      </c>
      <c r="AO23">
        <v>2</v>
      </c>
      <c r="AP23">
        <v>2</v>
      </c>
      <c r="AQ23" t="s">
        <v>89</v>
      </c>
      <c r="AR23" t="s">
        <v>89</v>
      </c>
      <c r="AS23" s="38" t="s">
        <v>89</v>
      </c>
      <c r="AT23" s="59">
        <f t="shared" si="10"/>
        <v>2.1</v>
      </c>
      <c r="AU23" s="59">
        <f t="shared" si="11"/>
        <v>1.9902097902097904</v>
      </c>
    </row>
    <row r="24" spans="1:47" x14ac:dyDescent="0.25">
      <c r="A24" s="83" t="s">
        <v>47</v>
      </c>
      <c r="B24">
        <v>3</v>
      </c>
      <c r="C24">
        <v>3</v>
      </c>
      <c r="D24">
        <v>3</v>
      </c>
      <c r="E24">
        <v>3</v>
      </c>
      <c r="F24">
        <v>3</v>
      </c>
      <c r="G24">
        <v>3</v>
      </c>
      <c r="H24">
        <v>3</v>
      </c>
      <c r="I24">
        <v>2</v>
      </c>
      <c r="J24">
        <v>3</v>
      </c>
      <c r="K24">
        <v>3</v>
      </c>
      <c r="L24">
        <v>2</v>
      </c>
      <c r="M24">
        <v>2</v>
      </c>
      <c r="N24">
        <v>2</v>
      </c>
      <c r="O24" s="38">
        <v>2</v>
      </c>
      <c r="P24" s="59">
        <f t="shared" si="8"/>
        <v>2.6428571428571428</v>
      </c>
      <c r="Q24">
        <v>2</v>
      </c>
      <c r="R24">
        <v>2</v>
      </c>
      <c r="S24">
        <v>3</v>
      </c>
      <c r="T24" s="37">
        <v>3</v>
      </c>
      <c r="U24">
        <v>2</v>
      </c>
      <c r="V24">
        <v>2</v>
      </c>
      <c r="W24">
        <v>2</v>
      </c>
      <c r="X24">
        <v>2</v>
      </c>
      <c r="Y24">
        <v>2</v>
      </c>
      <c r="Z24">
        <v>2</v>
      </c>
      <c r="AA24">
        <v>2</v>
      </c>
      <c r="AB24">
        <v>2</v>
      </c>
      <c r="AC24">
        <v>2</v>
      </c>
      <c r="AD24" s="38">
        <v>2</v>
      </c>
      <c r="AE24" s="59">
        <f t="shared" si="9"/>
        <v>2.1428571428571428</v>
      </c>
      <c r="AF24">
        <v>3</v>
      </c>
      <c r="AG24">
        <v>3</v>
      </c>
      <c r="AH24">
        <v>3</v>
      </c>
      <c r="AI24">
        <v>3</v>
      </c>
      <c r="AJ24">
        <v>3</v>
      </c>
      <c r="AK24">
        <v>3</v>
      </c>
      <c r="AL24">
        <v>3</v>
      </c>
      <c r="AM24">
        <v>3</v>
      </c>
      <c r="AN24">
        <v>3</v>
      </c>
      <c r="AO24">
        <v>3</v>
      </c>
      <c r="AP24">
        <v>3</v>
      </c>
      <c r="AQ24">
        <v>3</v>
      </c>
      <c r="AR24">
        <v>3</v>
      </c>
      <c r="AS24" s="38">
        <v>3</v>
      </c>
      <c r="AT24" s="59">
        <f t="shared" si="10"/>
        <v>3</v>
      </c>
      <c r="AU24" s="59">
        <f t="shared" si="11"/>
        <v>2.5952380952380953</v>
      </c>
    </row>
    <row r="25" spans="1:47" s="39" customFormat="1" x14ac:dyDescent="0.25">
      <c r="A25" s="84" t="s">
        <v>48</v>
      </c>
      <c r="B25" s="39">
        <v>1</v>
      </c>
      <c r="C25" s="39">
        <v>2</v>
      </c>
      <c r="D25" s="39">
        <v>1</v>
      </c>
      <c r="E25" s="39">
        <v>2</v>
      </c>
      <c r="F25" s="39">
        <v>2</v>
      </c>
      <c r="G25" s="39">
        <v>1</v>
      </c>
      <c r="H25" s="39">
        <v>1</v>
      </c>
      <c r="I25" s="39">
        <v>1</v>
      </c>
      <c r="J25" s="39">
        <v>2</v>
      </c>
      <c r="K25" s="39">
        <v>1</v>
      </c>
      <c r="L25" s="39">
        <v>2</v>
      </c>
      <c r="M25" s="39">
        <v>1</v>
      </c>
      <c r="N25" s="39">
        <v>1</v>
      </c>
      <c r="O25" s="42">
        <v>2</v>
      </c>
      <c r="P25" s="62">
        <f t="shared" si="8"/>
        <v>1.4285714285714286</v>
      </c>
      <c r="Q25" s="39" t="s">
        <v>89</v>
      </c>
      <c r="R25" s="39">
        <v>2</v>
      </c>
      <c r="S25" s="39">
        <v>2</v>
      </c>
      <c r="T25" s="39" t="s">
        <v>89</v>
      </c>
      <c r="U25" s="39">
        <v>2</v>
      </c>
      <c r="V25" s="39" t="s">
        <v>89</v>
      </c>
      <c r="W25" s="39" t="s">
        <v>89</v>
      </c>
      <c r="X25" s="39" t="s">
        <v>89</v>
      </c>
      <c r="Y25" s="39" t="s">
        <v>89</v>
      </c>
      <c r="Z25" s="39" t="s">
        <v>89</v>
      </c>
      <c r="AA25" s="39" t="s">
        <v>89</v>
      </c>
      <c r="AB25" s="39" t="s">
        <v>89</v>
      </c>
      <c r="AC25" s="39" t="s">
        <v>89</v>
      </c>
      <c r="AD25" s="42" t="s">
        <v>89</v>
      </c>
      <c r="AE25" s="62">
        <f t="shared" si="9"/>
        <v>2</v>
      </c>
      <c r="AF25" s="39">
        <v>2</v>
      </c>
      <c r="AG25" s="39">
        <v>2</v>
      </c>
      <c r="AH25" s="39">
        <v>2</v>
      </c>
      <c r="AI25" s="39">
        <v>2</v>
      </c>
      <c r="AJ25" s="39">
        <v>3</v>
      </c>
      <c r="AK25" s="39">
        <v>2</v>
      </c>
      <c r="AL25" s="39">
        <v>3</v>
      </c>
      <c r="AM25" s="39">
        <v>3</v>
      </c>
      <c r="AN25" s="39">
        <v>2</v>
      </c>
      <c r="AO25" s="39">
        <v>2</v>
      </c>
      <c r="AP25" s="39">
        <v>3</v>
      </c>
      <c r="AQ25" s="39">
        <v>3</v>
      </c>
      <c r="AR25" s="39">
        <v>3</v>
      </c>
      <c r="AS25" s="42">
        <v>2</v>
      </c>
      <c r="AT25" s="62">
        <f t="shared" si="10"/>
        <v>2.4285714285714284</v>
      </c>
      <c r="AU25" s="62">
        <f t="shared" si="11"/>
        <v>1.9523809523809526</v>
      </c>
    </row>
    <row r="26" spans="1:47" s="43" customFormat="1" x14ac:dyDescent="0.25">
      <c r="A26" s="28" t="s">
        <v>30</v>
      </c>
      <c r="O26" s="60"/>
      <c r="P26" s="61">
        <f>AVERAGEIFS(B21:O25,B21:O25,"&gt;0")</f>
        <v>2.1044776119402986</v>
      </c>
      <c r="AD26" s="60"/>
      <c r="AE26" s="61">
        <f>AVERAGEIFS(Q21:AD25,Q21:AD25,"&gt;0")</f>
        <v>2.0438596491228069</v>
      </c>
      <c r="AS26" s="60"/>
      <c r="AT26" s="61">
        <f>AVERAGEIFS(AF21:AS25,AF21:AS25,"&gt;0")</f>
        <v>2.6774193548387095</v>
      </c>
      <c r="AU26" s="59">
        <f t="shared" si="11"/>
        <v>2.275252205300605</v>
      </c>
    </row>
  </sheetData>
  <mergeCells count="5">
    <mergeCell ref="B5:P5"/>
    <mergeCell ref="Q5:AE5"/>
    <mergeCell ref="AF5:AT5"/>
    <mergeCell ref="AU5:AU6"/>
    <mergeCell ref="A3:Q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9"/>
  <sheetViews>
    <sheetView workbookViewId="0">
      <selection activeCell="A6" sqref="A6"/>
    </sheetView>
  </sheetViews>
  <sheetFormatPr defaultColWidth="8.85546875" defaultRowHeight="15" x14ac:dyDescent="0.25"/>
  <cols>
    <col min="1" max="1" width="12.7109375" style="38" customWidth="1"/>
    <col min="2" max="6" width="3.28515625" style="55" bestFit="1" customWidth="1"/>
    <col min="7" max="8" width="3.140625" style="55" bestFit="1" customWidth="1"/>
    <col min="9" max="10" width="4.140625" style="55" bestFit="1" customWidth="1"/>
    <col min="11" max="14" width="3.140625" style="55" bestFit="1" customWidth="1"/>
    <col min="15" max="15" width="4.140625" style="52" bestFit="1" customWidth="1"/>
    <col min="16" max="16" width="3.140625" style="52" bestFit="1" customWidth="1"/>
    <col min="17" max="20" width="3.28515625" style="52" bestFit="1" customWidth="1"/>
    <col min="21" max="21" width="5.42578125" style="47" bestFit="1" customWidth="1"/>
    <col min="22" max="26" width="3.28515625" style="55" bestFit="1" customWidth="1"/>
    <col min="27" max="31" width="4.140625" style="55" bestFit="1" customWidth="1"/>
    <col min="32" max="33" width="3.140625" style="55" bestFit="1" customWidth="1"/>
    <col min="34" max="34" width="4.140625" style="55" bestFit="1" customWidth="1"/>
    <col min="35" max="36" width="4.140625" style="52" bestFit="1" customWidth="1"/>
    <col min="37" max="37" width="3.28515625" style="52" bestFit="1" customWidth="1"/>
    <col min="38" max="40" width="4.140625" style="52" bestFit="1" customWidth="1"/>
    <col min="41" max="41" width="7" style="47" customWidth="1"/>
    <col min="42" max="42" width="4" style="55" bestFit="1" customWidth="1"/>
    <col min="43" max="43" width="4.140625" style="55" bestFit="1" customWidth="1"/>
    <col min="44" max="45" width="4" style="55" bestFit="1" customWidth="1"/>
    <col min="46" max="50" width="4.140625" style="55" bestFit="1" customWidth="1"/>
    <col min="51" max="51" width="3.140625" style="55" bestFit="1" customWidth="1"/>
    <col min="52" max="54" width="4.140625" style="55" bestFit="1" customWidth="1"/>
    <col min="55" max="60" width="4.140625" style="52" bestFit="1" customWidth="1"/>
    <col min="61" max="61" width="4.85546875" style="47" bestFit="1" customWidth="1"/>
    <col min="62" max="62" width="12.7109375" style="49" customWidth="1"/>
  </cols>
  <sheetData>
    <row r="1" spans="1:63" x14ac:dyDescent="0.25">
      <c r="A1" s="78" t="s">
        <v>28</v>
      </c>
      <c r="B1" s="52"/>
      <c r="C1" s="52"/>
      <c r="D1" s="52"/>
      <c r="E1" s="52"/>
      <c r="F1" s="52"/>
      <c r="G1" s="52"/>
      <c r="H1" s="52"/>
      <c r="I1" s="52"/>
      <c r="J1" s="52"/>
      <c r="K1" s="52"/>
      <c r="L1" s="52"/>
      <c r="M1" s="52"/>
      <c r="N1" s="52"/>
      <c r="U1" s="45"/>
      <c r="V1" s="52"/>
      <c r="W1" s="52"/>
      <c r="X1" s="52"/>
      <c r="Y1" s="52"/>
      <c r="Z1" s="52"/>
      <c r="AA1" s="52"/>
      <c r="AB1" s="52"/>
      <c r="AC1" s="52"/>
      <c r="AD1" s="52"/>
      <c r="AE1" s="52"/>
      <c r="AF1" s="52"/>
      <c r="AG1" s="52"/>
      <c r="AH1" s="52"/>
      <c r="AO1" s="45"/>
      <c r="AP1" s="52"/>
      <c r="AQ1" s="52"/>
      <c r="AR1" s="52"/>
      <c r="AS1" s="52"/>
      <c r="AT1" s="52"/>
      <c r="AU1" s="52"/>
      <c r="AV1" s="52"/>
      <c r="AW1" s="52"/>
      <c r="AX1" s="52"/>
      <c r="AY1" s="52"/>
      <c r="AZ1" s="52"/>
      <c r="BA1" s="52"/>
      <c r="BB1" s="52"/>
      <c r="BI1" s="45"/>
      <c r="BJ1" s="48"/>
      <c r="BK1" s="3"/>
    </row>
    <row r="2" spans="1:63" x14ac:dyDescent="0.25">
      <c r="A2" s="40" t="s">
        <v>86</v>
      </c>
      <c r="B2" s="52"/>
      <c r="C2" s="52"/>
      <c r="D2" s="52"/>
      <c r="E2" s="52"/>
      <c r="F2" s="52"/>
      <c r="G2" s="52"/>
      <c r="H2" s="52"/>
      <c r="I2" s="52"/>
      <c r="J2" s="52"/>
      <c r="K2" s="52"/>
      <c r="L2" s="52"/>
      <c r="M2" s="52"/>
      <c r="N2" s="52"/>
      <c r="U2" s="45"/>
      <c r="V2" s="52"/>
      <c r="W2" s="52"/>
      <c r="X2" s="52"/>
      <c r="Y2" s="52"/>
      <c r="Z2" s="52"/>
      <c r="AA2" s="52"/>
      <c r="AB2" s="52"/>
      <c r="AC2" s="52"/>
      <c r="AD2" s="52"/>
      <c r="AE2" s="52"/>
      <c r="AF2" s="52"/>
      <c r="AG2" s="52"/>
      <c r="AH2" s="52"/>
      <c r="AO2" s="45"/>
      <c r="AP2" s="52"/>
      <c r="AQ2" s="52"/>
      <c r="AR2" s="52"/>
      <c r="AS2" s="52"/>
      <c r="AT2" s="52"/>
      <c r="AU2" s="52"/>
      <c r="AV2" s="52"/>
      <c r="AW2" s="52"/>
      <c r="AX2" s="52"/>
      <c r="AY2" s="52"/>
      <c r="AZ2" s="52"/>
      <c r="BA2" s="52"/>
      <c r="BB2" s="52"/>
      <c r="BI2" s="45"/>
      <c r="BJ2" s="48"/>
      <c r="BK2" s="3"/>
    </row>
    <row r="3" spans="1:63" s="35" customFormat="1" x14ac:dyDescent="0.25">
      <c r="A3" s="85" t="s">
        <v>85</v>
      </c>
      <c r="B3" s="52"/>
      <c r="C3" s="52"/>
      <c r="D3" s="52"/>
      <c r="E3" s="52"/>
      <c r="F3" s="52"/>
      <c r="G3" s="52"/>
      <c r="H3" s="52"/>
      <c r="I3" s="52"/>
      <c r="J3" s="52"/>
      <c r="K3" s="52"/>
      <c r="L3" s="52"/>
      <c r="M3" s="52"/>
      <c r="N3" s="52"/>
      <c r="O3" s="52"/>
      <c r="P3" s="52"/>
      <c r="Q3" s="52"/>
      <c r="R3" s="52"/>
      <c r="S3" s="52"/>
      <c r="T3" s="52"/>
      <c r="U3" s="45"/>
      <c r="V3" s="52"/>
      <c r="W3" s="52"/>
      <c r="X3" s="52"/>
      <c r="Y3" s="52"/>
      <c r="Z3" s="52"/>
      <c r="AA3" s="52"/>
      <c r="AB3" s="52"/>
      <c r="AC3" s="52"/>
      <c r="AD3" s="52"/>
      <c r="AE3" s="52"/>
      <c r="AF3" s="52"/>
      <c r="AG3" s="52"/>
      <c r="AH3" s="52"/>
      <c r="AI3" s="52"/>
      <c r="AJ3" s="52"/>
      <c r="AK3" s="52"/>
      <c r="AL3" s="52"/>
      <c r="AM3" s="52"/>
      <c r="AN3" s="52"/>
      <c r="AO3" s="45"/>
      <c r="AP3" s="52"/>
      <c r="AQ3" s="52"/>
      <c r="AR3" s="52"/>
      <c r="AS3" s="52"/>
      <c r="AT3" s="52"/>
      <c r="AU3" s="52"/>
      <c r="AV3" s="52"/>
      <c r="AW3" s="52"/>
      <c r="AX3" s="52"/>
      <c r="AY3" s="52"/>
      <c r="AZ3" s="52"/>
      <c r="BA3" s="52"/>
      <c r="BB3" s="52"/>
      <c r="BC3" s="52"/>
      <c r="BD3" s="52"/>
      <c r="BE3" s="52"/>
      <c r="BF3" s="52"/>
      <c r="BG3" s="52"/>
      <c r="BH3" s="52"/>
      <c r="BI3" s="45"/>
      <c r="BJ3" s="48"/>
      <c r="BK3" s="36"/>
    </row>
    <row r="4" spans="1:63" s="37" customFormat="1" x14ac:dyDescent="0.25">
      <c r="A4" s="85"/>
      <c r="B4" s="52"/>
      <c r="C4" s="52"/>
      <c r="D4" s="52"/>
      <c r="E4" s="52"/>
      <c r="F4" s="52"/>
      <c r="G4" s="52"/>
      <c r="H4" s="52"/>
      <c r="I4" s="52"/>
      <c r="J4" s="52"/>
      <c r="K4" s="52"/>
      <c r="L4" s="52"/>
      <c r="M4" s="52"/>
      <c r="N4" s="52"/>
      <c r="O4" s="52"/>
      <c r="P4" s="52"/>
      <c r="Q4" s="52"/>
      <c r="R4" s="52"/>
      <c r="S4" s="52"/>
      <c r="T4" s="52"/>
      <c r="U4" s="45"/>
      <c r="V4" s="52"/>
      <c r="W4" s="52"/>
      <c r="X4" s="52"/>
      <c r="Y4" s="52"/>
      <c r="Z4" s="52"/>
      <c r="AA4" s="52"/>
      <c r="AB4" s="52"/>
      <c r="AC4" s="52"/>
      <c r="AD4" s="52"/>
      <c r="AE4" s="52"/>
      <c r="AF4" s="52"/>
      <c r="AG4" s="52"/>
      <c r="AH4" s="52"/>
      <c r="AI4" s="52"/>
      <c r="AJ4" s="52"/>
      <c r="AK4" s="52"/>
      <c r="AL4" s="52"/>
      <c r="AM4" s="52"/>
      <c r="AN4" s="52"/>
      <c r="AO4" s="45"/>
      <c r="AP4" s="52"/>
      <c r="AQ4" s="52"/>
      <c r="AR4" s="52"/>
      <c r="AS4" s="52"/>
      <c r="AT4" s="52"/>
      <c r="AU4" s="52"/>
      <c r="AV4" s="52"/>
      <c r="AW4" s="52"/>
      <c r="AX4" s="52"/>
      <c r="AY4" s="52"/>
      <c r="AZ4" s="52"/>
      <c r="BA4" s="52"/>
      <c r="BB4" s="52"/>
      <c r="BC4" s="52"/>
      <c r="BD4" s="52"/>
      <c r="BE4" s="52"/>
      <c r="BF4" s="52"/>
      <c r="BG4" s="52"/>
      <c r="BH4" s="52"/>
      <c r="BI4" s="45"/>
      <c r="BJ4" s="48"/>
      <c r="BK4" s="40"/>
    </row>
    <row r="5" spans="1:63" x14ac:dyDescent="0.25">
      <c r="B5" s="98" t="s">
        <v>29</v>
      </c>
      <c r="C5" s="99"/>
      <c r="D5" s="99"/>
      <c r="E5" s="99"/>
      <c r="F5" s="99"/>
      <c r="G5" s="99"/>
      <c r="H5" s="99"/>
      <c r="I5" s="99"/>
      <c r="J5" s="99"/>
      <c r="K5" s="99"/>
      <c r="L5" s="99"/>
      <c r="M5" s="99"/>
      <c r="N5" s="99"/>
      <c r="O5" s="99"/>
      <c r="P5" s="99"/>
      <c r="Q5" s="99"/>
      <c r="R5" s="99"/>
      <c r="S5" s="99"/>
      <c r="T5" s="99"/>
      <c r="U5" s="100"/>
      <c r="V5" s="98" t="s">
        <v>0</v>
      </c>
      <c r="W5" s="99"/>
      <c r="X5" s="99"/>
      <c r="Y5" s="99"/>
      <c r="Z5" s="99"/>
      <c r="AA5" s="99"/>
      <c r="AB5" s="99"/>
      <c r="AC5" s="99"/>
      <c r="AD5" s="99"/>
      <c r="AE5" s="99"/>
      <c r="AF5" s="99"/>
      <c r="AG5" s="99"/>
      <c r="AH5" s="99"/>
      <c r="AI5" s="99"/>
      <c r="AJ5" s="99"/>
      <c r="AK5" s="99"/>
      <c r="AL5" s="99"/>
      <c r="AM5" s="99"/>
      <c r="AN5" s="99"/>
      <c r="AO5" s="100"/>
      <c r="AP5" s="98" t="s">
        <v>1</v>
      </c>
      <c r="AQ5" s="99"/>
      <c r="AR5" s="99"/>
      <c r="AS5" s="99"/>
      <c r="AT5" s="99"/>
      <c r="AU5" s="99"/>
      <c r="AV5" s="99"/>
      <c r="AW5" s="99"/>
      <c r="AX5" s="99"/>
      <c r="AY5" s="99"/>
      <c r="AZ5" s="99"/>
      <c r="BA5" s="99"/>
      <c r="BB5" s="99"/>
      <c r="BC5" s="99"/>
      <c r="BD5" s="99"/>
      <c r="BE5" s="99"/>
      <c r="BF5" s="99"/>
      <c r="BG5" s="99"/>
      <c r="BH5" s="99"/>
      <c r="BI5" s="100"/>
      <c r="BJ5" s="90" t="s">
        <v>17</v>
      </c>
    </row>
    <row r="6" spans="1:63" s="4" customFormat="1" ht="17.25" customHeight="1" x14ac:dyDescent="0.25">
      <c r="A6" s="87" t="s">
        <v>95</v>
      </c>
      <c r="B6" s="53" t="s">
        <v>2</v>
      </c>
      <c r="C6" s="53" t="s">
        <v>3</v>
      </c>
      <c r="D6" s="53" t="s">
        <v>4</v>
      </c>
      <c r="E6" s="53" t="s">
        <v>5</v>
      </c>
      <c r="F6" s="53" t="s">
        <v>6</v>
      </c>
      <c r="G6" s="53" t="s">
        <v>9</v>
      </c>
      <c r="H6" s="53" t="s">
        <v>10</v>
      </c>
      <c r="I6" s="53" t="s">
        <v>11</v>
      </c>
      <c r="J6" s="53" t="s">
        <v>12</v>
      </c>
      <c r="K6" s="53" t="s">
        <v>78</v>
      </c>
      <c r="L6" s="53" t="s">
        <v>13</v>
      </c>
      <c r="M6" s="53" t="s">
        <v>14</v>
      </c>
      <c r="N6" s="53" t="s">
        <v>15</v>
      </c>
      <c r="O6" s="53" t="s">
        <v>79</v>
      </c>
      <c r="P6" s="53" t="s">
        <v>80</v>
      </c>
      <c r="Q6" s="53" t="s">
        <v>81</v>
      </c>
      <c r="R6" s="53" t="s">
        <v>82</v>
      </c>
      <c r="S6" s="53" t="s">
        <v>83</v>
      </c>
      <c r="T6" s="53" t="s">
        <v>84</v>
      </c>
      <c r="U6" s="46" t="s">
        <v>16</v>
      </c>
      <c r="V6" s="53" t="s">
        <v>2</v>
      </c>
      <c r="W6" s="53" t="s">
        <v>3</v>
      </c>
      <c r="X6" s="53" t="s">
        <v>4</v>
      </c>
      <c r="Y6" s="53" t="s">
        <v>5</v>
      </c>
      <c r="Z6" s="53" t="s">
        <v>6</v>
      </c>
      <c r="AA6" s="53" t="s">
        <v>9</v>
      </c>
      <c r="AB6" s="53" t="s">
        <v>10</v>
      </c>
      <c r="AC6" s="53" t="s">
        <v>11</v>
      </c>
      <c r="AD6" s="53" t="s">
        <v>12</v>
      </c>
      <c r="AE6" s="53" t="s">
        <v>78</v>
      </c>
      <c r="AF6" s="53" t="s">
        <v>13</v>
      </c>
      <c r="AG6" s="53" t="s">
        <v>14</v>
      </c>
      <c r="AH6" s="53" t="s">
        <v>15</v>
      </c>
      <c r="AI6" s="53" t="s">
        <v>79</v>
      </c>
      <c r="AJ6" s="53" t="s">
        <v>80</v>
      </c>
      <c r="AK6" s="53" t="s">
        <v>81</v>
      </c>
      <c r="AL6" s="53" t="s">
        <v>82</v>
      </c>
      <c r="AM6" s="53" t="s">
        <v>83</v>
      </c>
      <c r="AN6" s="53" t="s">
        <v>84</v>
      </c>
      <c r="AO6" s="46" t="s">
        <v>16</v>
      </c>
      <c r="AP6" s="53" t="s">
        <v>2</v>
      </c>
      <c r="AQ6" s="53" t="s">
        <v>3</v>
      </c>
      <c r="AR6" s="53" t="s">
        <v>4</v>
      </c>
      <c r="AS6" s="53" t="s">
        <v>5</v>
      </c>
      <c r="AT6" s="53" t="s">
        <v>6</v>
      </c>
      <c r="AU6" s="53" t="s">
        <v>9</v>
      </c>
      <c r="AV6" s="53" t="s">
        <v>10</v>
      </c>
      <c r="AW6" s="53" t="s">
        <v>11</v>
      </c>
      <c r="AX6" s="53" t="s">
        <v>12</v>
      </c>
      <c r="AY6" s="53" t="s">
        <v>78</v>
      </c>
      <c r="AZ6" s="53" t="s">
        <v>13</v>
      </c>
      <c r="BA6" s="53" t="s">
        <v>14</v>
      </c>
      <c r="BB6" s="53" t="s">
        <v>15</v>
      </c>
      <c r="BC6" s="53" t="s">
        <v>79</v>
      </c>
      <c r="BD6" s="53" t="s">
        <v>80</v>
      </c>
      <c r="BE6" s="53" t="s">
        <v>81</v>
      </c>
      <c r="BF6" s="53" t="s">
        <v>82</v>
      </c>
      <c r="BG6" s="53" t="s">
        <v>83</v>
      </c>
      <c r="BH6" s="53" t="s">
        <v>84</v>
      </c>
      <c r="BI6" s="46" t="s">
        <v>16</v>
      </c>
      <c r="BJ6" s="91"/>
    </row>
    <row r="7" spans="1:63" x14ac:dyDescent="0.25">
      <c r="A7" s="81" t="s">
        <v>31</v>
      </c>
    </row>
    <row r="8" spans="1:63" x14ac:dyDescent="0.25">
      <c r="A8" s="86" t="s">
        <v>39</v>
      </c>
      <c r="B8" s="55">
        <v>3</v>
      </c>
      <c r="C8" s="55">
        <v>3</v>
      </c>
      <c r="D8" s="55">
        <v>3</v>
      </c>
      <c r="E8" s="55">
        <v>3</v>
      </c>
      <c r="F8" s="55">
        <v>3</v>
      </c>
      <c r="G8" s="55">
        <v>3</v>
      </c>
      <c r="H8" s="55">
        <v>3</v>
      </c>
      <c r="I8" s="55">
        <v>3</v>
      </c>
      <c r="J8" s="55">
        <v>3</v>
      </c>
      <c r="K8" s="55">
        <v>3</v>
      </c>
      <c r="L8" s="55">
        <v>3</v>
      </c>
      <c r="M8" s="55">
        <v>3</v>
      </c>
      <c r="N8" s="55">
        <v>3</v>
      </c>
      <c r="O8" s="55">
        <v>3</v>
      </c>
      <c r="P8" s="55">
        <v>3</v>
      </c>
      <c r="Q8" s="55">
        <v>3</v>
      </c>
      <c r="R8" s="55">
        <v>3</v>
      </c>
      <c r="S8" s="55">
        <v>3</v>
      </c>
      <c r="T8" s="55">
        <v>3</v>
      </c>
      <c r="U8" s="47">
        <f>AVERAGEIFS(B8:T8,B8:T8,"&gt;0")</f>
        <v>3</v>
      </c>
      <c r="V8" s="56">
        <v>3</v>
      </c>
      <c r="W8" s="56">
        <v>3</v>
      </c>
      <c r="X8" s="56">
        <v>3</v>
      </c>
      <c r="Y8" s="56">
        <v>3</v>
      </c>
      <c r="Z8" s="56">
        <v>3</v>
      </c>
      <c r="AA8" s="56">
        <v>3</v>
      </c>
      <c r="AB8" s="56">
        <v>3</v>
      </c>
      <c r="AC8" s="55">
        <v>0</v>
      </c>
      <c r="AD8" s="55">
        <v>0</v>
      </c>
      <c r="AE8" s="56">
        <v>3</v>
      </c>
      <c r="AF8" s="56">
        <v>3</v>
      </c>
      <c r="AG8" s="56">
        <v>2</v>
      </c>
      <c r="AH8" s="56">
        <v>3</v>
      </c>
      <c r="AI8" s="56">
        <v>3</v>
      </c>
      <c r="AJ8" s="56">
        <v>3</v>
      </c>
      <c r="AK8" s="56">
        <v>3</v>
      </c>
      <c r="AL8" s="52">
        <v>0</v>
      </c>
      <c r="AM8" s="56">
        <v>0</v>
      </c>
      <c r="AN8" s="52">
        <v>0</v>
      </c>
      <c r="AO8" s="47">
        <f>AVERAGEIFS(V8:AN8,V8:AN8,"&gt;0")</f>
        <v>2.9285714285714284</v>
      </c>
      <c r="AP8" s="56">
        <v>3</v>
      </c>
      <c r="AQ8" s="56">
        <v>2</v>
      </c>
      <c r="AR8" s="56">
        <v>3</v>
      </c>
      <c r="AS8" s="56">
        <v>2</v>
      </c>
      <c r="AT8" s="56">
        <v>2</v>
      </c>
      <c r="AU8" s="56">
        <v>3</v>
      </c>
      <c r="AV8" s="56">
        <v>3</v>
      </c>
      <c r="AW8" s="56">
        <v>2</v>
      </c>
      <c r="AX8" s="56">
        <v>2</v>
      </c>
      <c r="AY8" s="56">
        <v>3</v>
      </c>
      <c r="AZ8" s="56">
        <v>3</v>
      </c>
      <c r="BA8" s="56">
        <v>2</v>
      </c>
      <c r="BB8" s="56">
        <v>2</v>
      </c>
      <c r="BC8" s="56">
        <v>2</v>
      </c>
      <c r="BD8" s="56">
        <v>2</v>
      </c>
      <c r="BE8" s="56">
        <v>2</v>
      </c>
      <c r="BF8" s="56">
        <v>2</v>
      </c>
      <c r="BG8" s="56">
        <v>2</v>
      </c>
      <c r="BH8" s="56">
        <v>2</v>
      </c>
      <c r="BI8" s="47">
        <f>AVERAGEIFS(AP8:BH8,AP8:BH8,"&gt;0")</f>
        <v>2.3157894736842106</v>
      </c>
      <c r="BJ8" s="49">
        <f>AVERAGE(U8,AO8,BI8)</f>
        <v>2.74812030075188</v>
      </c>
    </row>
    <row r="9" spans="1:63" x14ac:dyDescent="0.25">
      <c r="A9" s="86" t="s">
        <v>40</v>
      </c>
      <c r="B9" s="55">
        <v>3</v>
      </c>
      <c r="C9" s="55">
        <v>3</v>
      </c>
      <c r="D9" s="55">
        <v>3</v>
      </c>
      <c r="E9" s="55">
        <v>3</v>
      </c>
      <c r="F9" s="55">
        <v>3</v>
      </c>
      <c r="G9" s="55">
        <v>3</v>
      </c>
      <c r="H9" s="55">
        <v>3</v>
      </c>
      <c r="I9" s="55">
        <v>3</v>
      </c>
      <c r="J9" s="55">
        <v>3</v>
      </c>
      <c r="K9" s="55">
        <v>3</v>
      </c>
      <c r="L9" s="55">
        <v>3</v>
      </c>
      <c r="M9" s="55">
        <v>2</v>
      </c>
      <c r="N9" s="55">
        <v>2</v>
      </c>
      <c r="O9" s="52">
        <v>2</v>
      </c>
      <c r="P9" s="56">
        <v>2</v>
      </c>
      <c r="Q9" s="56">
        <v>3</v>
      </c>
      <c r="R9" s="56">
        <v>2</v>
      </c>
      <c r="S9" s="56">
        <v>3</v>
      </c>
      <c r="T9" s="56">
        <v>3</v>
      </c>
      <c r="U9" s="47">
        <f t="shared" ref="U9:U18" si="0">AVERAGEIFS(B9:T9,B9:T9,"&gt;0")</f>
        <v>2.736842105263158</v>
      </c>
      <c r="V9" s="56">
        <v>3</v>
      </c>
      <c r="W9" s="56">
        <v>3</v>
      </c>
      <c r="X9" s="56">
        <v>3</v>
      </c>
      <c r="Y9" s="56">
        <v>3</v>
      </c>
      <c r="Z9" s="56">
        <v>3</v>
      </c>
      <c r="AA9" s="56">
        <v>3</v>
      </c>
      <c r="AB9" s="56">
        <v>3</v>
      </c>
      <c r="AC9" s="55">
        <v>0</v>
      </c>
      <c r="AD9" s="55">
        <v>3</v>
      </c>
      <c r="AE9" s="56">
        <v>3</v>
      </c>
      <c r="AF9" s="56">
        <v>3</v>
      </c>
      <c r="AG9" s="56">
        <v>2</v>
      </c>
      <c r="AH9" s="56">
        <v>3</v>
      </c>
      <c r="AI9" s="56">
        <v>3</v>
      </c>
      <c r="AJ9" s="56">
        <v>3</v>
      </c>
      <c r="AK9" s="56">
        <v>3</v>
      </c>
      <c r="AL9" s="56">
        <v>3</v>
      </c>
      <c r="AM9" s="56">
        <v>0</v>
      </c>
      <c r="AN9" s="56">
        <v>3</v>
      </c>
      <c r="AO9" s="47">
        <f t="shared" ref="AO9:AO18" si="1">AVERAGEIFS(V9:AN9,V9:AN9,"&gt;0")</f>
        <v>2.9411764705882355</v>
      </c>
      <c r="AP9" s="56">
        <v>3</v>
      </c>
      <c r="AQ9" s="56">
        <v>3</v>
      </c>
      <c r="AR9" s="56">
        <v>2</v>
      </c>
      <c r="AS9" s="56">
        <v>3</v>
      </c>
      <c r="AT9" s="56">
        <v>3</v>
      </c>
      <c r="AU9" s="56">
        <v>3</v>
      </c>
      <c r="AV9" s="56">
        <v>2</v>
      </c>
      <c r="AW9" s="56">
        <v>2</v>
      </c>
      <c r="AX9" s="56">
        <v>3</v>
      </c>
      <c r="AY9" s="56">
        <v>3</v>
      </c>
      <c r="AZ9" s="56">
        <v>3</v>
      </c>
      <c r="BA9" s="56">
        <v>3</v>
      </c>
      <c r="BB9" s="56">
        <v>2</v>
      </c>
      <c r="BC9" s="56">
        <v>2</v>
      </c>
      <c r="BD9" s="56">
        <v>2</v>
      </c>
      <c r="BE9" s="56">
        <v>3</v>
      </c>
      <c r="BF9" s="56">
        <v>3</v>
      </c>
      <c r="BG9" s="56">
        <v>2</v>
      </c>
      <c r="BH9" s="56">
        <v>3</v>
      </c>
      <c r="BI9" s="47">
        <f t="shared" ref="BI9:BI18" si="2">AVERAGEIFS(AP9:BH9,AP9:BH9,"&gt;0")</f>
        <v>2.6315789473684212</v>
      </c>
      <c r="BJ9" s="49">
        <f t="shared" ref="BJ9:BJ19" si="3">AVERAGE(U9,AO9,BI9)</f>
        <v>2.7698658410732713</v>
      </c>
    </row>
    <row r="10" spans="1:63" x14ac:dyDescent="0.25">
      <c r="A10" s="86" t="s">
        <v>41</v>
      </c>
      <c r="B10" s="55">
        <v>3</v>
      </c>
      <c r="C10" s="55">
        <v>3</v>
      </c>
      <c r="D10" s="55">
        <v>2</v>
      </c>
      <c r="E10" s="56">
        <v>3</v>
      </c>
      <c r="F10" s="56">
        <v>3</v>
      </c>
      <c r="G10" s="56">
        <v>3</v>
      </c>
      <c r="H10" s="56">
        <v>3</v>
      </c>
      <c r="I10" s="56">
        <v>3</v>
      </c>
      <c r="J10" s="56">
        <v>3</v>
      </c>
      <c r="K10" s="56">
        <v>3</v>
      </c>
      <c r="L10" s="56">
        <v>2</v>
      </c>
      <c r="M10" s="56">
        <v>3</v>
      </c>
      <c r="N10" s="56">
        <v>3</v>
      </c>
      <c r="O10" s="56">
        <v>3</v>
      </c>
      <c r="P10" s="56">
        <v>3</v>
      </c>
      <c r="Q10" s="56">
        <v>3</v>
      </c>
      <c r="R10" s="56">
        <v>3</v>
      </c>
      <c r="S10" s="56">
        <v>3</v>
      </c>
      <c r="T10" s="56">
        <v>3</v>
      </c>
      <c r="U10" s="47">
        <f t="shared" si="0"/>
        <v>2.8947368421052633</v>
      </c>
      <c r="V10" s="56">
        <v>3</v>
      </c>
      <c r="W10" s="56">
        <v>3</v>
      </c>
      <c r="X10" s="56">
        <v>3</v>
      </c>
      <c r="Y10" s="56">
        <v>2</v>
      </c>
      <c r="Z10" s="56">
        <v>2</v>
      </c>
      <c r="AA10" s="56">
        <v>3</v>
      </c>
      <c r="AB10" s="55">
        <v>0</v>
      </c>
      <c r="AC10" s="55">
        <v>0</v>
      </c>
      <c r="AD10" s="55">
        <v>0</v>
      </c>
      <c r="AE10" s="56">
        <v>3</v>
      </c>
      <c r="AF10" s="56">
        <v>2</v>
      </c>
      <c r="AG10" s="56">
        <v>2</v>
      </c>
      <c r="AH10" s="56">
        <v>2</v>
      </c>
      <c r="AI10" s="56">
        <v>2</v>
      </c>
      <c r="AJ10" s="56">
        <v>2</v>
      </c>
      <c r="AK10" s="56">
        <v>2</v>
      </c>
      <c r="AL10" s="56">
        <v>2</v>
      </c>
      <c r="AM10" s="56">
        <v>2</v>
      </c>
      <c r="AN10" s="52">
        <v>0</v>
      </c>
      <c r="AO10" s="47">
        <f t="shared" si="1"/>
        <v>2.3333333333333335</v>
      </c>
      <c r="AP10" s="56">
        <v>3</v>
      </c>
      <c r="AQ10" s="55">
        <v>0</v>
      </c>
      <c r="AR10" s="56">
        <v>3</v>
      </c>
      <c r="AS10" s="56">
        <v>3</v>
      </c>
      <c r="AT10" s="55">
        <v>0</v>
      </c>
      <c r="AU10" s="55">
        <v>0</v>
      </c>
      <c r="AV10" s="55">
        <v>0</v>
      </c>
      <c r="AW10" s="55">
        <v>0</v>
      </c>
      <c r="AX10" s="55">
        <v>0</v>
      </c>
      <c r="AY10" s="56">
        <v>3</v>
      </c>
      <c r="AZ10" s="56">
        <v>0</v>
      </c>
      <c r="BA10" s="56">
        <v>0</v>
      </c>
      <c r="BB10" s="56">
        <v>0</v>
      </c>
      <c r="BC10" s="56">
        <v>0</v>
      </c>
      <c r="BD10" s="56">
        <v>0</v>
      </c>
      <c r="BE10" s="56">
        <v>0</v>
      </c>
      <c r="BF10" s="56">
        <v>0</v>
      </c>
      <c r="BG10" s="56">
        <v>0</v>
      </c>
      <c r="BH10" s="56">
        <v>0</v>
      </c>
      <c r="BI10" s="47">
        <f t="shared" si="2"/>
        <v>3</v>
      </c>
      <c r="BJ10" s="49">
        <f t="shared" si="3"/>
        <v>2.742690058479532</v>
      </c>
    </row>
    <row r="11" spans="1:63" x14ac:dyDescent="0.25">
      <c r="A11" s="86" t="s">
        <v>42</v>
      </c>
      <c r="B11" s="55">
        <v>3</v>
      </c>
      <c r="C11" s="55">
        <v>3</v>
      </c>
      <c r="D11" s="55">
        <v>3</v>
      </c>
      <c r="E11" s="56">
        <v>3</v>
      </c>
      <c r="F11" s="56">
        <v>3</v>
      </c>
      <c r="G11" s="56">
        <v>3</v>
      </c>
      <c r="H11" s="56">
        <v>3</v>
      </c>
      <c r="I11" s="56">
        <v>3</v>
      </c>
      <c r="J11" s="56">
        <v>3</v>
      </c>
      <c r="K11" s="56">
        <v>3</v>
      </c>
      <c r="L11" s="56">
        <v>2</v>
      </c>
      <c r="M11" s="56">
        <v>2</v>
      </c>
      <c r="N11" s="56">
        <v>2</v>
      </c>
      <c r="O11" s="56">
        <v>2</v>
      </c>
      <c r="P11" s="56">
        <v>2</v>
      </c>
      <c r="Q11" s="56">
        <v>3</v>
      </c>
      <c r="R11" s="56">
        <v>3</v>
      </c>
      <c r="S11" s="56">
        <v>3</v>
      </c>
      <c r="T11" s="56">
        <v>3</v>
      </c>
      <c r="U11" s="47">
        <f t="shared" si="0"/>
        <v>2.736842105263158</v>
      </c>
      <c r="V11" s="56">
        <v>3</v>
      </c>
      <c r="W11" s="56">
        <v>3</v>
      </c>
      <c r="X11" s="56">
        <v>3</v>
      </c>
      <c r="Y11" s="56">
        <v>3</v>
      </c>
      <c r="Z11" s="56">
        <v>3</v>
      </c>
      <c r="AA11" s="56">
        <v>3</v>
      </c>
      <c r="AB11" s="56">
        <v>3</v>
      </c>
      <c r="AC11" s="56">
        <v>3</v>
      </c>
      <c r="AD11" s="56">
        <v>3</v>
      </c>
      <c r="AE11" s="56">
        <v>3</v>
      </c>
      <c r="AF11" s="56">
        <v>3</v>
      </c>
      <c r="AG11" s="56">
        <v>3</v>
      </c>
      <c r="AH11" s="56">
        <v>0</v>
      </c>
      <c r="AI11" s="56">
        <v>0</v>
      </c>
      <c r="AJ11" s="56">
        <v>3</v>
      </c>
      <c r="AK11" s="56">
        <v>3</v>
      </c>
      <c r="AL11" s="56">
        <v>3</v>
      </c>
      <c r="AM11" s="56">
        <v>3</v>
      </c>
      <c r="AN11" s="56">
        <v>3</v>
      </c>
      <c r="AO11" s="47">
        <f t="shared" si="1"/>
        <v>3</v>
      </c>
      <c r="AP11" s="56">
        <v>3</v>
      </c>
      <c r="AQ11" s="56">
        <v>3</v>
      </c>
      <c r="AR11" s="56">
        <v>3</v>
      </c>
      <c r="AS11" s="56">
        <v>3</v>
      </c>
      <c r="AT11" s="56">
        <v>3</v>
      </c>
      <c r="AU11" s="56">
        <v>3</v>
      </c>
      <c r="AV11" s="56">
        <v>3</v>
      </c>
      <c r="AW11" s="56">
        <v>2</v>
      </c>
      <c r="AX11" s="56">
        <v>2</v>
      </c>
      <c r="AY11" s="56">
        <v>3</v>
      </c>
      <c r="AZ11" s="56">
        <v>2</v>
      </c>
      <c r="BA11" s="56">
        <v>3</v>
      </c>
      <c r="BB11" s="55">
        <v>0</v>
      </c>
      <c r="BC11" s="52">
        <v>0</v>
      </c>
      <c r="BD11" s="52">
        <v>0</v>
      </c>
      <c r="BE11" s="56">
        <v>3</v>
      </c>
      <c r="BF11" s="56">
        <v>2</v>
      </c>
      <c r="BG11" s="56">
        <v>2</v>
      </c>
      <c r="BH11" s="56">
        <v>3</v>
      </c>
      <c r="BI11" s="47">
        <f t="shared" si="2"/>
        <v>2.6875</v>
      </c>
      <c r="BJ11" s="49">
        <f t="shared" si="3"/>
        <v>2.8081140350877192</v>
      </c>
    </row>
    <row r="12" spans="1:63" x14ac:dyDescent="0.25">
      <c r="A12" s="86" t="s">
        <v>43</v>
      </c>
      <c r="B12" s="55">
        <v>2</v>
      </c>
      <c r="C12" s="55">
        <v>2</v>
      </c>
      <c r="D12" s="55">
        <v>2</v>
      </c>
      <c r="E12" s="56">
        <v>2</v>
      </c>
      <c r="F12" s="56">
        <v>2</v>
      </c>
      <c r="G12" s="56">
        <v>2</v>
      </c>
      <c r="H12" s="56">
        <v>2</v>
      </c>
      <c r="I12" s="56">
        <v>2</v>
      </c>
      <c r="J12" s="56">
        <v>2.5</v>
      </c>
      <c r="K12" s="56">
        <v>2</v>
      </c>
      <c r="L12" s="56">
        <v>3</v>
      </c>
      <c r="M12" s="56">
        <v>3</v>
      </c>
      <c r="N12" s="56">
        <v>2</v>
      </c>
      <c r="O12" s="56">
        <v>2</v>
      </c>
      <c r="P12" s="56">
        <v>3</v>
      </c>
      <c r="Q12" s="56">
        <v>2</v>
      </c>
      <c r="R12" s="56">
        <v>2</v>
      </c>
      <c r="S12" s="56">
        <v>2</v>
      </c>
      <c r="T12" s="56">
        <v>2</v>
      </c>
      <c r="U12" s="47">
        <f t="shared" si="0"/>
        <v>2.1842105263157894</v>
      </c>
      <c r="V12" s="56">
        <v>3</v>
      </c>
      <c r="W12" s="56">
        <v>3</v>
      </c>
      <c r="X12" s="56">
        <v>3</v>
      </c>
      <c r="Y12" s="56">
        <v>3</v>
      </c>
      <c r="Z12" s="56">
        <v>3</v>
      </c>
      <c r="AA12" s="56">
        <v>3</v>
      </c>
      <c r="AB12" s="56">
        <v>3</v>
      </c>
      <c r="AC12" s="56">
        <v>3</v>
      </c>
      <c r="AD12" s="56">
        <v>3</v>
      </c>
      <c r="AE12" s="56">
        <v>3</v>
      </c>
      <c r="AF12" s="56">
        <v>3</v>
      </c>
      <c r="AG12" s="56">
        <v>3</v>
      </c>
      <c r="AH12" s="56">
        <v>3</v>
      </c>
      <c r="AI12" s="56">
        <v>3</v>
      </c>
      <c r="AJ12" s="56">
        <v>3</v>
      </c>
      <c r="AK12" s="56">
        <v>3</v>
      </c>
      <c r="AL12" s="56">
        <v>3</v>
      </c>
      <c r="AM12" s="56">
        <v>3</v>
      </c>
      <c r="AN12" s="56">
        <v>3</v>
      </c>
      <c r="AO12" s="47">
        <f t="shared" si="1"/>
        <v>3</v>
      </c>
      <c r="AP12" s="56">
        <v>2</v>
      </c>
      <c r="AQ12" s="56">
        <v>2</v>
      </c>
      <c r="AR12" s="56">
        <v>3</v>
      </c>
      <c r="AS12" s="56">
        <v>2</v>
      </c>
      <c r="AT12" s="56">
        <v>3</v>
      </c>
      <c r="AU12" s="56">
        <v>2</v>
      </c>
      <c r="AV12" s="56">
        <v>3</v>
      </c>
      <c r="AW12" s="56">
        <v>2</v>
      </c>
      <c r="AX12" s="56">
        <v>3</v>
      </c>
      <c r="AY12" s="56">
        <v>3</v>
      </c>
      <c r="AZ12" s="56">
        <v>3</v>
      </c>
      <c r="BA12" s="56">
        <v>3</v>
      </c>
      <c r="BB12" s="55">
        <v>0</v>
      </c>
      <c r="BC12" s="52">
        <v>0</v>
      </c>
      <c r="BD12" s="56">
        <v>3</v>
      </c>
      <c r="BE12" s="56">
        <v>2</v>
      </c>
      <c r="BF12" s="56">
        <v>2</v>
      </c>
      <c r="BG12" s="56">
        <v>2</v>
      </c>
      <c r="BH12" s="56">
        <v>2</v>
      </c>
      <c r="BI12" s="47">
        <f t="shared" si="2"/>
        <v>2.4705882352941178</v>
      </c>
      <c r="BJ12" s="49">
        <f t="shared" si="3"/>
        <v>2.5515995872033024</v>
      </c>
    </row>
    <row r="13" spans="1:63" x14ac:dyDescent="0.25">
      <c r="A13" s="86" t="s">
        <v>44</v>
      </c>
      <c r="B13" s="55">
        <v>3</v>
      </c>
      <c r="C13" s="55">
        <v>3</v>
      </c>
      <c r="D13" s="55">
        <v>3</v>
      </c>
      <c r="E13" s="55">
        <v>3</v>
      </c>
      <c r="F13" s="55">
        <v>3</v>
      </c>
      <c r="G13" s="55">
        <v>3</v>
      </c>
      <c r="H13" s="55">
        <v>3</v>
      </c>
      <c r="I13" s="55">
        <v>3</v>
      </c>
      <c r="J13" s="55">
        <v>3</v>
      </c>
      <c r="K13" s="55">
        <v>3</v>
      </c>
      <c r="L13" s="55">
        <v>3</v>
      </c>
      <c r="M13" s="55">
        <v>3</v>
      </c>
      <c r="N13" s="55">
        <v>3</v>
      </c>
      <c r="O13" s="55">
        <v>3</v>
      </c>
      <c r="P13" s="55">
        <v>3</v>
      </c>
      <c r="Q13" s="55">
        <v>3</v>
      </c>
      <c r="R13" s="55">
        <v>3</v>
      </c>
      <c r="S13" s="55">
        <v>3</v>
      </c>
      <c r="T13" s="55">
        <v>3</v>
      </c>
      <c r="U13" s="47">
        <f t="shared" si="0"/>
        <v>3</v>
      </c>
      <c r="V13" s="56">
        <v>3</v>
      </c>
      <c r="W13" s="56">
        <v>3</v>
      </c>
      <c r="X13" s="56">
        <v>3</v>
      </c>
      <c r="Y13" s="56">
        <v>3</v>
      </c>
      <c r="Z13" s="56">
        <v>3</v>
      </c>
      <c r="AA13" s="56">
        <v>3</v>
      </c>
      <c r="AB13" s="56">
        <v>3</v>
      </c>
      <c r="AC13" s="56">
        <v>3</v>
      </c>
      <c r="AD13" s="56">
        <v>3</v>
      </c>
      <c r="AE13" s="56">
        <v>3</v>
      </c>
      <c r="AF13" s="56">
        <v>3</v>
      </c>
      <c r="AG13" s="56">
        <v>3</v>
      </c>
      <c r="AH13" s="56">
        <v>3</v>
      </c>
      <c r="AI13" s="56">
        <v>3</v>
      </c>
      <c r="AJ13" s="56">
        <v>3</v>
      </c>
      <c r="AK13" s="56">
        <v>3</v>
      </c>
      <c r="AL13" s="56">
        <v>3</v>
      </c>
      <c r="AM13" s="56">
        <v>3</v>
      </c>
      <c r="AN13" s="56">
        <v>3</v>
      </c>
      <c r="AO13" s="47">
        <f t="shared" si="1"/>
        <v>3</v>
      </c>
      <c r="AP13" s="56">
        <v>2.5</v>
      </c>
      <c r="AQ13" s="56">
        <v>2.5</v>
      </c>
      <c r="AR13" s="56">
        <v>2.5</v>
      </c>
      <c r="AS13" s="56">
        <v>2.5</v>
      </c>
      <c r="AT13" s="56">
        <v>2.5</v>
      </c>
      <c r="AU13" s="56">
        <v>3</v>
      </c>
      <c r="AV13" s="56">
        <v>3</v>
      </c>
      <c r="AW13" s="56">
        <v>3</v>
      </c>
      <c r="AX13" s="56">
        <v>3</v>
      </c>
      <c r="AY13" s="56">
        <v>3</v>
      </c>
      <c r="AZ13" s="56">
        <v>3</v>
      </c>
      <c r="BA13" s="56">
        <v>3</v>
      </c>
      <c r="BB13" s="56">
        <v>3</v>
      </c>
      <c r="BC13" s="56">
        <v>3</v>
      </c>
      <c r="BD13" s="56">
        <v>2.5</v>
      </c>
      <c r="BE13" s="56">
        <v>2.5</v>
      </c>
      <c r="BF13" s="56">
        <v>2.5</v>
      </c>
      <c r="BG13" s="56">
        <v>2.5</v>
      </c>
      <c r="BH13" s="56">
        <v>2.5</v>
      </c>
      <c r="BI13" s="47">
        <f t="shared" si="2"/>
        <v>2.736842105263158</v>
      </c>
      <c r="BJ13" s="49">
        <f t="shared" si="3"/>
        <v>2.9122807017543857</v>
      </c>
    </row>
    <row r="14" spans="1:63" x14ac:dyDescent="0.25">
      <c r="A14" s="86" t="s">
        <v>45</v>
      </c>
      <c r="B14" s="55">
        <v>2</v>
      </c>
      <c r="C14" s="55">
        <v>2</v>
      </c>
      <c r="D14" s="55">
        <v>2</v>
      </c>
      <c r="E14" s="56">
        <v>2</v>
      </c>
      <c r="F14" s="56">
        <v>2</v>
      </c>
      <c r="G14" s="56">
        <v>2</v>
      </c>
      <c r="H14" s="56">
        <v>3</v>
      </c>
      <c r="I14" s="56">
        <v>2</v>
      </c>
      <c r="J14" s="56">
        <v>2</v>
      </c>
      <c r="K14" s="56">
        <v>3</v>
      </c>
      <c r="L14" s="56">
        <v>2</v>
      </c>
      <c r="M14" s="56">
        <v>2</v>
      </c>
      <c r="N14" s="56">
        <v>2</v>
      </c>
      <c r="O14" s="56">
        <v>2</v>
      </c>
      <c r="P14" s="56">
        <v>2</v>
      </c>
      <c r="Q14" s="56">
        <v>2</v>
      </c>
      <c r="R14" s="56">
        <v>2</v>
      </c>
      <c r="S14" s="56">
        <v>2</v>
      </c>
      <c r="T14" s="56">
        <v>2</v>
      </c>
      <c r="U14" s="47">
        <f t="shared" si="0"/>
        <v>2.1052631578947367</v>
      </c>
      <c r="V14" s="56">
        <v>2</v>
      </c>
      <c r="W14" s="56">
        <v>2</v>
      </c>
      <c r="X14" s="56">
        <v>3</v>
      </c>
      <c r="Y14" s="56">
        <v>3</v>
      </c>
      <c r="Z14" s="56">
        <v>3</v>
      </c>
      <c r="AA14" s="56">
        <v>2</v>
      </c>
      <c r="AB14" s="56">
        <v>2</v>
      </c>
      <c r="AC14" s="56">
        <v>2</v>
      </c>
      <c r="AD14" s="56">
        <v>2</v>
      </c>
      <c r="AE14" s="56">
        <v>2</v>
      </c>
      <c r="AF14" s="56">
        <v>3</v>
      </c>
      <c r="AG14" s="56">
        <v>2</v>
      </c>
      <c r="AH14" s="56">
        <v>2</v>
      </c>
      <c r="AI14" s="56">
        <v>2</v>
      </c>
      <c r="AJ14" s="56">
        <v>2</v>
      </c>
      <c r="AK14" s="56">
        <v>3</v>
      </c>
      <c r="AL14" s="56">
        <v>2</v>
      </c>
      <c r="AM14" s="56">
        <v>2</v>
      </c>
      <c r="AN14" s="56">
        <v>2</v>
      </c>
      <c r="AO14" s="47">
        <f t="shared" si="1"/>
        <v>2.263157894736842</v>
      </c>
      <c r="AP14" s="56">
        <v>3</v>
      </c>
      <c r="AQ14" s="56">
        <v>3</v>
      </c>
      <c r="AR14" s="56">
        <v>3</v>
      </c>
      <c r="AS14" s="56">
        <v>3</v>
      </c>
      <c r="AT14" s="56">
        <v>3</v>
      </c>
      <c r="AU14" s="56">
        <v>2</v>
      </c>
      <c r="AV14" s="56">
        <v>3</v>
      </c>
      <c r="AW14" s="56">
        <v>3</v>
      </c>
      <c r="AX14" s="56">
        <v>3</v>
      </c>
      <c r="AY14" s="56">
        <v>2</v>
      </c>
      <c r="AZ14" s="56">
        <v>3</v>
      </c>
      <c r="BA14" s="56">
        <v>3</v>
      </c>
      <c r="BB14" s="56">
        <v>3</v>
      </c>
      <c r="BC14" s="56">
        <v>3</v>
      </c>
      <c r="BD14" s="56">
        <v>3</v>
      </c>
      <c r="BE14" s="56">
        <v>2</v>
      </c>
      <c r="BF14" s="56">
        <v>2</v>
      </c>
      <c r="BG14" s="56">
        <v>2</v>
      </c>
      <c r="BH14" s="56">
        <v>3</v>
      </c>
      <c r="BI14" s="47">
        <f t="shared" si="2"/>
        <v>2.736842105263158</v>
      </c>
      <c r="BJ14" s="49">
        <f t="shared" si="3"/>
        <v>2.3684210526315788</v>
      </c>
    </row>
    <row r="15" spans="1:63" x14ac:dyDescent="0.25">
      <c r="A15" s="86" t="s">
        <v>46</v>
      </c>
      <c r="B15" s="55">
        <v>3</v>
      </c>
      <c r="C15" s="55">
        <v>3</v>
      </c>
      <c r="D15" s="55">
        <v>3</v>
      </c>
      <c r="E15" s="56">
        <v>2</v>
      </c>
      <c r="F15" s="56">
        <v>3</v>
      </c>
      <c r="G15" s="56">
        <v>2</v>
      </c>
      <c r="H15" s="56">
        <v>3</v>
      </c>
      <c r="I15" s="56">
        <v>3</v>
      </c>
      <c r="J15" s="56">
        <v>3</v>
      </c>
      <c r="K15" s="56">
        <v>3</v>
      </c>
      <c r="L15" s="56">
        <v>3</v>
      </c>
      <c r="M15" s="56">
        <v>3</v>
      </c>
      <c r="N15" s="56">
        <v>3</v>
      </c>
      <c r="O15" s="56">
        <v>3</v>
      </c>
      <c r="P15" s="56">
        <v>2</v>
      </c>
      <c r="Q15" s="56">
        <v>3</v>
      </c>
      <c r="R15" s="56">
        <v>3</v>
      </c>
      <c r="S15" s="56">
        <v>3</v>
      </c>
      <c r="T15" s="56">
        <v>3</v>
      </c>
      <c r="U15" s="47">
        <f t="shared" si="0"/>
        <v>2.8421052631578947</v>
      </c>
      <c r="V15" s="56">
        <v>3</v>
      </c>
      <c r="W15" s="56">
        <v>3</v>
      </c>
      <c r="X15" s="56">
        <v>3</v>
      </c>
      <c r="Y15" s="56">
        <v>3</v>
      </c>
      <c r="Z15" s="56">
        <v>3</v>
      </c>
      <c r="AA15" s="56">
        <v>3</v>
      </c>
      <c r="AB15" s="56">
        <v>3</v>
      </c>
      <c r="AC15" s="56">
        <v>2</v>
      </c>
      <c r="AD15" s="56">
        <v>2</v>
      </c>
      <c r="AE15" s="56">
        <v>3</v>
      </c>
      <c r="AF15" s="56">
        <v>2</v>
      </c>
      <c r="AG15" s="56">
        <v>3</v>
      </c>
      <c r="AH15" s="55">
        <v>0</v>
      </c>
      <c r="AI15" s="52">
        <v>0</v>
      </c>
      <c r="AJ15" s="56">
        <v>2</v>
      </c>
      <c r="AK15" s="56">
        <v>2</v>
      </c>
      <c r="AL15" s="56">
        <v>2</v>
      </c>
      <c r="AM15" s="56">
        <v>2</v>
      </c>
      <c r="AN15" s="52">
        <v>0</v>
      </c>
      <c r="AO15" s="47">
        <f t="shared" si="1"/>
        <v>2.5625</v>
      </c>
      <c r="AP15" s="56">
        <v>3</v>
      </c>
      <c r="AQ15" s="56">
        <v>2</v>
      </c>
      <c r="AR15" s="56">
        <v>3</v>
      </c>
      <c r="AS15" s="56">
        <v>2</v>
      </c>
      <c r="AT15" s="56">
        <v>3</v>
      </c>
      <c r="AU15" s="56">
        <v>3</v>
      </c>
      <c r="AV15" s="56">
        <v>3</v>
      </c>
      <c r="AW15" s="56">
        <v>3</v>
      </c>
      <c r="AX15" s="56">
        <v>3</v>
      </c>
      <c r="AY15" s="56">
        <v>3</v>
      </c>
      <c r="AZ15" s="56">
        <v>2</v>
      </c>
      <c r="BA15" s="56">
        <v>3</v>
      </c>
      <c r="BB15" s="56">
        <v>3</v>
      </c>
      <c r="BC15" s="56">
        <v>2</v>
      </c>
      <c r="BD15" s="56">
        <v>2</v>
      </c>
      <c r="BE15" s="56">
        <v>3</v>
      </c>
      <c r="BF15" s="56">
        <v>3</v>
      </c>
      <c r="BG15" s="56">
        <v>2</v>
      </c>
      <c r="BH15" s="56">
        <v>2</v>
      </c>
      <c r="BI15" s="47">
        <f t="shared" si="2"/>
        <v>2.6315789473684212</v>
      </c>
      <c r="BJ15" s="49">
        <f t="shared" si="3"/>
        <v>2.6787280701754383</v>
      </c>
    </row>
    <row r="16" spans="1:63" x14ac:dyDescent="0.25">
      <c r="A16" s="86" t="s">
        <v>47</v>
      </c>
      <c r="B16" s="55">
        <v>2</v>
      </c>
      <c r="C16" s="55">
        <v>2</v>
      </c>
      <c r="D16" s="55">
        <v>3</v>
      </c>
      <c r="E16" s="56">
        <v>3</v>
      </c>
      <c r="F16" s="56">
        <v>3</v>
      </c>
      <c r="G16" s="56">
        <v>2</v>
      </c>
      <c r="H16" s="56">
        <v>3</v>
      </c>
      <c r="I16" s="56">
        <v>2</v>
      </c>
      <c r="J16" s="56">
        <v>2</v>
      </c>
      <c r="K16" s="56">
        <v>2</v>
      </c>
      <c r="L16" s="56">
        <v>2</v>
      </c>
      <c r="M16" s="56">
        <v>2</v>
      </c>
      <c r="N16" s="56">
        <v>2</v>
      </c>
      <c r="O16" s="56">
        <v>2</v>
      </c>
      <c r="P16" s="56">
        <v>2</v>
      </c>
      <c r="Q16" s="56">
        <v>3</v>
      </c>
      <c r="R16" s="56">
        <v>2</v>
      </c>
      <c r="S16" s="56">
        <v>2</v>
      </c>
      <c r="T16" s="56">
        <v>2</v>
      </c>
      <c r="U16" s="47">
        <f t="shared" si="0"/>
        <v>2.263157894736842</v>
      </c>
      <c r="V16" s="56">
        <v>3</v>
      </c>
      <c r="W16" s="56">
        <v>3</v>
      </c>
      <c r="X16" s="56">
        <v>3</v>
      </c>
      <c r="Y16" s="56">
        <v>3</v>
      </c>
      <c r="Z16" s="56">
        <v>3</v>
      </c>
      <c r="AA16" s="55">
        <v>0</v>
      </c>
      <c r="AB16" s="55">
        <v>0</v>
      </c>
      <c r="AC16" s="55">
        <v>0</v>
      </c>
      <c r="AD16" s="55">
        <v>0</v>
      </c>
      <c r="AE16" s="56">
        <v>3</v>
      </c>
      <c r="AF16" s="56">
        <v>2</v>
      </c>
      <c r="AG16" s="56">
        <v>2</v>
      </c>
      <c r="AH16" s="56">
        <v>2</v>
      </c>
      <c r="AI16" s="56">
        <v>2</v>
      </c>
      <c r="AJ16" s="56">
        <v>2</v>
      </c>
      <c r="AK16" s="56">
        <v>3</v>
      </c>
      <c r="AL16" s="52">
        <v>0</v>
      </c>
      <c r="AM16" s="52">
        <v>0</v>
      </c>
      <c r="AN16" s="56">
        <v>2</v>
      </c>
      <c r="AO16" s="47">
        <f t="shared" si="1"/>
        <v>2.5384615384615383</v>
      </c>
      <c r="AP16" s="56">
        <v>3</v>
      </c>
      <c r="AQ16" s="56">
        <v>3</v>
      </c>
      <c r="AR16" s="56">
        <v>3</v>
      </c>
      <c r="AS16" s="56">
        <v>3</v>
      </c>
      <c r="AT16" s="56">
        <v>3</v>
      </c>
      <c r="AU16" s="56">
        <v>3</v>
      </c>
      <c r="AV16" s="56">
        <v>3</v>
      </c>
      <c r="AW16" s="56">
        <v>3</v>
      </c>
      <c r="AX16" s="56">
        <v>3</v>
      </c>
      <c r="AY16" s="56">
        <v>3</v>
      </c>
      <c r="AZ16" s="56">
        <v>3</v>
      </c>
      <c r="BA16" s="56">
        <v>3</v>
      </c>
      <c r="BB16" s="56">
        <v>3</v>
      </c>
      <c r="BC16" s="56">
        <v>0</v>
      </c>
      <c r="BD16" s="56">
        <v>3</v>
      </c>
      <c r="BE16" s="56">
        <v>3</v>
      </c>
      <c r="BF16" s="56">
        <v>3</v>
      </c>
      <c r="BG16" s="56">
        <v>3</v>
      </c>
      <c r="BH16" s="56">
        <v>3</v>
      </c>
      <c r="BI16" s="47">
        <f t="shared" si="2"/>
        <v>3</v>
      </c>
      <c r="BJ16" s="49">
        <f t="shared" si="3"/>
        <v>2.6005398110661271</v>
      </c>
    </row>
    <row r="17" spans="1:62" x14ac:dyDescent="0.25">
      <c r="A17" s="86" t="s">
        <v>48</v>
      </c>
      <c r="B17" s="55">
        <v>3</v>
      </c>
      <c r="C17" s="55">
        <v>3</v>
      </c>
      <c r="D17" s="55">
        <v>3</v>
      </c>
      <c r="E17" s="56">
        <v>3</v>
      </c>
      <c r="F17" s="56">
        <v>3</v>
      </c>
      <c r="G17" s="56">
        <v>2</v>
      </c>
      <c r="H17" s="56">
        <v>2</v>
      </c>
      <c r="I17" s="56">
        <v>2</v>
      </c>
      <c r="J17" s="56">
        <v>3</v>
      </c>
      <c r="K17" s="56">
        <v>3</v>
      </c>
      <c r="L17" s="56">
        <v>2</v>
      </c>
      <c r="M17" s="56">
        <v>2</v>
      </c>
      <c r="N17" s="56">
        <v>2</v>
      </c>
      <c r="O17" s="56">
        <v>2</v>
      </c>
      <c r="P17" s="56">
        <v>2</v>
      </c>
      <c r="Q17" s="56">
        <v>2</v>
      </c>
      <c r="R17" s="56">
        <v>3</v>
      </c>
      <c r="S17" s="56">
        <v>3</v>
      </c>
      <c r="T17" s="56">
        <v>2</v>
      </c>
      <c r="U17" s="47">
        <f t="shared" si="0"/>
        <v>2.4736842105263159</v>
      </c>
      <c r="V17" s="56">
        <v>2</v>
      </c>
      <c r="W17" s="56">
        <v>2</v>
      </c>
      <c r="X17" s="56">
        <v>3</v>
      </c>
      <c r="Y17" s="56">
        <v>2</v>
      </c>
      <c r="Z17" s="56">
        <v>3</v>
      </c>
      <c r="AA17" s="56">
        <v>2</v>
      </c>
      <c r="AB17" s="56">
        <v>2</v>
      </c>
      <c r="AC17" s="56">
        <v>2</v>
      </c>
      <c r="AD17" s="56">
        <v>2</v>
      </c>
      <c r="AE17" s="56">
        <v>2</v>
      </c>
      <c r="AF17" s="56">
        <v>2</v>
      </c>
      <c r="AG17" s="56">
        <v>2</v>
      </c>
      <c r="AH17" s="56">
        <v>3</v>
      </c>
      <c r="AI17" s="56">
        <v>2</v>
      </c>
      <c r="AJ17" s="52">
        <v>0</v>
      </c>
      <c r="AK17" s="56">
        <v>2</v>
      </c>
      <c r="AL17" s="56">
        <v>2</v>
      </c>
      <c r="AM17" s="56">
        <v>2</v>
      </c>
      <c r="AN17" s="56">
        <v>2</v>
      </c>
      <c r="AO17" s="47">
        <f t="shared" si="1"/>
        <v>2.1666666666666665</v>
      </c>
      <c r="AP17" s="56">
        <v>3</v>
      </c>
      <c r="AQ17" s="56">
        <v>3</v>
      </c>
      <c r="AR17" s="56">
        <v>3</v>
      </c>
      <c r="AS17" s="56">
        <v>3</v>
      </c>
      <c r="AT17" s="56">
        <v>3</v>
      </c>
      <c r="AU17" s="56">
        <v>3</v>
      </c>
      <c r="AV17" s="56">
        <v>3</v>
      </c>
      <c r="AW17" s="56">
        <v>3</v>
      </c>
      <c r="AX17" s="56">
        <v>3</v>
      </c>
      <c r="AY17" s="56">
        <v>3</v>
      </c>
      <c r="AZ17" s="56">
        <v>3</v>
      </c>
      <c r="BA17" s="56">
        <v>3</v>
      </c>
      <c r="BB17" s="56">
        <v>3</v>
      </c>
      <c r="BC17" s="56">
        <v>3</v>
      </c>
      <c r="BD17" s="56">
        <v>3</v>
      </c>
      <c r="BE17" s="56">
        <v>3</v>
      </c>
      <c r="BF17" s="56">
        <v>3</v>
      </c>
      <c r="BG17" s="56">
        <v>3</v>
      </c>
      <c r="BH17" s="56">
        <v>3</v>
      </c>
      <c r="BI17" s="47">
        <f t="shared" si="2"/>
        <v>3</v>
      </c>
      <c r="BJ17" s="49">
        <f t="shared" si="3"/>
        <v>2.5467836257309941</v>
      </c>
    </row>
    <row r="18" spans="1:62" s="39" customFormat="1" x14ac:dyDescent="0.25">
      <c r="A18" s="88" t="s">
        <v>49</v>
      </c>
      <c r="B18" s="63">
        <v>3</v>
      </c>
      <c r="C18" s="63">
        <v>3</v>
      </c>
      <c r="D18" s="63">
        <v>3</v>
      </c>
      <c r="E18" s="63">
        <v>3</v>
      </c>
      <c r="F18" s="63">
        <v>3</v>
      </c>
      <c r="G18" s="63">
        <v>3</v>
      </c>
      <c r="H18" s="63">
        <v>3</v>
      </c>
      <c r="I18" s="63">
        <v>3</v>
      </c>
      <c r="J18" s="63">
        <v>3</v>
      </c>
      <c r="K18" s="63">
        <v>3</v>
      </c>
      <c r="L18" s="63">
        <v>3</v>
      </c>
      <c r="M18" s="63">
        <v>3</v>
      </c>
      <c r="N18" s="63">
        <v>3</v>
      </c>
      <c r="O18" s="63">
        <v>3</v>
      </c>
      <c r="P18" s="63">
        <v>3</v>
      </c>
      <c r="Q18" s="63">
        <v>3</v>
      </c>
      <c r="R18" s="63">
        <v>3</v>
      </c>
      <c r="S18" s="63">
        <v>3</v>
      </c>
      <c r="T18" s="63">
        <v>3</v>
      </c>
      <c r="U18" s="50">
        <f t="shared" si="0"/>
        <v>3</v>
      </c>
      <c r="V18" s="64">
        <v>3</v>
      </c>
      <c r="W18" s="64">
        <v>3</v>
      </c>
      <c r="X18" s="64">
        <v>2</v>
      </c>
      <c r="Y18" s="64">
        <v>2</v>
      </c>
      <c r="Z18" s="64">
        <v>3</v>
      </c>
      <c r="AA18" s="64">
        <v>3</v>
      </c>
      <c r="AB18" s="64">
        <v>3</v>
      </c>
      <c r="AC18" s="64">
        <v>3</v>
      </c>
      <c r="AD18" s="64">
        <v>3</v>
      </c>
      <c r="AE18" s="64">
        <v>2</v>
      </c>
      <c r="AF18" s="64">
        <v>3</v>
      </c>
      <c r="AG18" s="64">
        <v>3</v>
      </c>
      <c r="AH18" s="64">
        <v>3</v>
      </c>
      <c r="AI18" s="64">
        <v>3</v>
      </c>
      <c r="AJ18" s="64">
        <v>3</v>
      </c>
      <c r="AK18" s="64">
        <v>2</v>
      </c>
      <c r="AL18" s="64">
        <v>3</v>
      </c>
      <c r="AM18" s="64">
        <v>3</v>
      </c>
      <c r="AN18" s="64">
        <v>2</v>
      </c>
      <c r="AO18" s="50">
        <f t="shared" si="1"/>
        <v>2.736842105263158</v>
      </c>
      <c r="AP18" s="64">
        <v>3</v>
      </c>
      <c r="AQ18" s="64">
        <v>3</v>
      </c>
      <c r="AR18" s="64">
        <v>3</v>
      </c>
      <c r="AS18" s="64">
        <v>3</v>
      </c>
      <c r="AT18" s="64">
        <v>3</v>
      </c>
      <c r="AU18" s="64">
        <v>3</v>
      </c>
      <c r="AV18" s="64">
        <v>3</v>
      </c>
      <c r="AW18" s="64">
        <v>3</v>
      </c>
      <c r="AX18" s="64">
        <v>3</v>
      </c>
      <c r="AY18" s="64">
        <v>3</v>
      </c>
      <c r="AZ18" s="64">
        <v>3</v>
      </c>
      <c r="BA18" s="64">
        <v>3</v>
      </c>
      <c r="BB18" s="64">
        <v>3</v>
      </c>
      <c r="BC18" s="64">
        <v>3</v>
      </c>
      <c r="BD18" s="64">
        <v>3</v>
      </c>
      <c r="BE18" s="64">
        <v>3</v>
      </c>
      <c r="BF18" s="64">
        <v>3</v>
      </c>
      <c r="BG18" s="64">
        <v>3</v>
      </c>
      <c r="BH18" s="64">
        <v>3</v>
      </c>
      <c r="BI18" s="50">
        <f t="shared" si="2"/>
        <v>3</v>
      </c>
      <c r="BJ18" s="16">
        <f t="shared" si="3"/>
        <v>2.9122807017543857</v>
      </c>
    </row>
    <row r="19" spans="1:62" s="37" customFormat="1" x14ac:dyDescent="0.25">
      <c r="A19" s="89" t="s">
        <v>30</v>
      </c>
      <c r="B19" s="55"/>
      <c r="C19" s="55"/>
      <c r="D19" s="55"/>
      <c r="E19" s="55"/>
      <c r="F19" s="55"/>
      <c r="G19" s="55"/>
      <c r="H19" s="55"/>
      <c r="I19" s="55"/>
      <c r="J19" s="55"/>
      <c r="K19" s="55"/>
      <c r="L19" s="55"/>
      <c r="M19" s="55"/>
      <c r="N19" s="55"/>
      <c r="O19" s="55"/>
      <c r="P19" s="55"/>
      <c r="Q19" s="55"/>
      <c r="R19" s="55"/>
      <c r="S19" s="55"/>
      <c r="T19" s="55"/>
      <c r="U19" s="47">
        <f>AVERAGEIFS(B8:T18,B8:T18,"&gt;0")</f>
        <v>2.6578947368421053</v>
      </c>
      <c r="V19" s="56"/>
      <c r="W19" s="56"/>
      <c r="X19" s="56"/>
      <c r="Y19" s="56"/>
      <c r="Z19" s="56"/>
      <c r="AA19" s="56"/>
      <c r="AB19" s="56"/>
      <c r="AC19" s="56"/>
      <c r="AD19" s="56"/>
      <c r="AE19" s="56"/>
      <c r="AF19" s="56"/>
      <c r="AG19" s="56"/>
      <c r="AH19" s="56"/>
      <c r="AI19" s="56"/>
      <c r="AJ19" s="56"/>
      <c r="AK19" s="56"/>
      <c r="AL19" s="56"/>
      <c r="AM19" s="56"/>
      <c r="AN19" s="56"/>
      <c r="AO19" s="47">
        <f>AVERAGEIFS(V8:AN18,V8:AN18,"&gt;0")</f>
        <v>2.682795698924731</v>
      </c>
      <c r="AP19" s="56"/>
      <c r="AQ19" s="56"/>
      <c r="AR19" s="56"/>
      <c r="AS19" s="56"/>
      <c r="AT19" s="56"/>
      <c r="AU19" s="56"/>
      <c r="AV19" s="56"/>
      <c r="AW19" s="56"/>
      <c r="AX19" s="56"/>
      <c r="AY19" s="56"/>
      <c r="AZ19" s="56"/>
      <c r="BA19" s="56"/>
      <c r="BB19" s="56"/>
      <c r="BC19" s="56"/>
      <c r="BD19" s="56"/>
      <c r="BE19" s="56"/>
      <c r="BF19" s="56"/>
      <c r="BG19" s="56"/>
      <c r="BH19" s="56"/>
      <c r="BI19" s="47">
        <f>AVERAGEIFS(AP8:BH18,AP8:BH18,"&gt;0")</f>
        <v>2.728723404255319</v>
      </c>
      <c r="BJ19" s="49">
        <f t="shared" si="3"/>
        <v>2.6898046133407187</v>
      </c>
    </row>
    <row r="20" spans="1:62" s="37" customFormat="1" x14ac:dyDescent="0.25">
      <c r="A20" s="86"/>
      <c r="B20" s="55"/>
      <c r="C20" s="55"/>
      <c r="D20" s="55"/>
      <c r="E20" s="55"/>
      <c r="F20" s="55"/>
      <c r="G20" s="55"/>
      <c r="H20" s="55"/>
      <c r="I20" s="55"/>
      <c r="J20" s="55"/>
      <c r="K20" s="55"/>
      <c r="L20" s="55"/>
      <c r="M20" s="55"/>
      <c r="N20" s="55"/>
      <c r="O20" s="55"/>
      <c r="P20" s="55"/>
      <c r="Q20" s="55"/>
      <c r="R20" s="55"/>
      <c r="S20" s="55"/>
      <c r="T20" s="55"/>
      <c r="U20" s="47"/>
      <c r="V20" s="56"/>
      <c r="W20" s="56"/>
      <c r="X20" s="56"/>
      <c r="Y20" s="56"/>
      <c r="Z20" s="56"/>
      <c r="AA20" s="56"/>
      <c r="AB20" s="56"/>
      <c r="AC20" s="56"/>
      <c r="AD20" s="56"/>
      <c r="AE20" s="56"/>
      <c r="AF20" s="56"/>
      <c r="AG20" s="56"/>
      <c r="AH20" s="56"/>
      <c r="AI20" s="56"/>
      <c r="AJ20" s="56"/>
      <c r="AK20" s="56"/>
      <c r="AL20" s="56"/>
      <c r="AM20" s="56"/>
      <c r="AN20" s="56"/>
      <c r="AO20" s="47"/>
      <c r="AP20" s="56"/>
      <c r="AQ20" s="56"/>
      <c r="AR20" s="56"/>
      <c r="AS20" s="56"/>
      <c r="AT20" s="56"/>
      <c r="AU20" s="56"/>
      <c r="AV20" s="56"/>
      <c r="AW20" s="56"/>
      <c r="AX20" s="56"/>
      <c r="AY20" s="56"/>
      <c r="AZ20" s="56"/>
      <c r="BA20" s="56"/>
      <c r="BB20" s="56"/>
      <c r="BC20" s="56"/>
      <c r="BD20" s="56"/>
      <c r="BE20" s="56"/>
      <c r="BF20" s="56"/>
      <c r="BG20" s="56"/>
      <c r="BH20" s="56"/>
      <c r="BI20" s="47"/>
      <c r="BJ20" s="49"/>
    </row>
    <row r="21" spans="1:62" x14ac:dyDescent="0.25">
      <c r="A21" s="81" t="s">
        <v>90</v>
      </c>
    </row>
    <row r="22" spans="1:62" s="37" customFormat="1" x14ac:dyDescent="0.25">
      <c r="A22" s="86"/>
      <c r="B22" s="55"/>
      <c r="C22" s="55"/>
      <c r="D22" s="55"/>
      <c r="E22" s="55"/>
      <c r="F22" s="55"/>
      <c r="G22" s="55"/>
      <c r="H22" s="55"/>
      <c r="I22" s="55"/>
      <c r="J22" s="55"/>
      <c r="K22" s="55"/>
      <c r="L22" s="55"/>
      <c r="M22" s="55"/>
      <c r="N22" s="55"/>
      <c r="O22" s="52"/>
      <c r="P22" s="52"/>
      <c r="Q22" s="52"/>
      <c r="R22" s="52"/>
      <c r="S22" s="52"/>
      <c r="T22" s="52"/>
      <c r="U22" s="47"/>
      <c r="V22" s="55"/>
      <c r="W22" s="55"/>
      <c r="X22" s="55"/>
      <c r="Y22" s="55"/>
      <c r="Z22" s="55"/>
      <c r="AA22" s="55"/>
      <c r="AB22" s="55"/>
      <c r="AC22" s="55"/>
      <c r="AD22" s="55"/>
      <c r="AE22" s="55"/>
      <c r="AF22" s="55"/>
      <c r="AG22" s="55"/>
      <c r="AH22" s="55"/>
      <c r="AI22" s="52"/>
      <c r="AJ22" s="52"/>
      <c r="AK22" s="52"/>
      <c r="AL22" s="52"/>
      <c r="AM22" s="52"/>
      <c r="AN22" s="52"/>
      <c r="AO22" s="47"/>
      <c r="AP22" s="55"/>
      <c r="AQ22" s="55"/>
      <c r="AR22" s="55"/>
      <c r="AS22" s="55"/>
      <c r="AT22" s="55"/>
      <c r="AU22" s="55"/>
      <c r="AV22" s="55"/>
      <c r="AW22" s="55"/>
      <c r="AX22" s="55"/>
      <c r="AY22" s="55"/>
      <c r="AZ22" s="55"/>
      <c r="BA22" s="55"/>
      <c r="BB22" s="55"/>
      <c r="BC22" s="52"/>
      <c r="BD22" s="52"/>
      <c r="BE22" s="52"/>
      <c r="BF22" s="52"/>
      <c r="BG22" s="52"/>
      <c r="BH22" s="52"/>
      <c r="BI22" s="47"/>
      <c r="BJ22" s="49"/>
    </row>
    <row r="23" spans="1:62" x14ac:dyDescent="0.25">
      <c r="A23" s="81" t="s">
        <v>33</v>
      </c>
    </row>
    <row r="24" spans="1:62" x14ac:dyDescent="0.25">
      <c r="A24" s="86" t="s">
        <v>50</v>
      </c>
      <c r="B24" s="55">
        <v>3</v>
      </c>
      <c r="C24" s="55">
        <v>3</v>
      </c>
      <c r="D24" s="55">
        <v>3</v>
      </c>
      <c r="E24" s="56">
        <v>3</v>
      </c>
      <c r="F24" s="56">
        <v>3</v>
      </c>
      <c r="G24" s="56">
        <v>3</v>
      </c>
      <c r="H24" s="56">
        <v>3</v>
      </c>
      <c r="I24" s="55">
        <v>0</v>
      </c>
      <c r="J24" s="55">
        <v>0</v>
      </c>
      <c r="K24" s="55">
        <v>3</v>
      </c>
      <c r="L24" s="55">
        <v>3</v>
      </c>
      <c r="M24" s="55">
        <v>3</v>
      </c>
      <c r="N24" s="55">
        <v>3</v>
      </c>
      <c r="O24" s="52">
        <v>0</v>
      </c>
      <c r="P24" s="56">
        <v>3</v>
      </c>
      <c r="Q24" s="56">
        <v>3</v>
      </c>
      <c r="R24" s="56">
        <v>3</v>
      </c>
      <c r="S24" s="56">
        <v>3</v>
      </c>
      <c r="T24" s="56">
        <v>3</v>
      </c>
      <c r="U24" s="47">
        <f>AVERAGEIFS(B24:T24,B24:T24,"&gt;0")</f>
        <v>3</v>
      </c>
      <c r="V24" s="56">
        <v>3</v>
      </c>
      <c r="W24" s="56">
        <v>3</v>
      </c>
      <c r="X24" s="56">
        <v>3</v>
      </c>
      <c r="Y24" s="56">
        <v>3</v>
      </c>
      <c r="Z24" s="56">
        <v>3</v>
      </c>
      <c r="AA24" s="56">
        <v>3</v>
      </c>
      <c r="AB24" s="56">
        <v>3</v>
      </c>
      <c r="AC24" s="56">
        <v>2</v>
      </c>
      <c r="AD24" s="56">
        <v>3</v>
      </c>
      <c r="AE24" s="56">
        <v>3</v>
      </c>
      <c r="AF24" s="56">
        <v>3</v>
      </c>
      <c r="AG24" s="56">
        <v>2</v>
      </c>
      <c r="AH24" s="56">
        <v>2</v>
      </c>
      <c r="AI24" s="56">
        <v>2</v>
      </c>
      <c r="AJ24" s="56">
        <v>3</v>
      </c>
      <c r="AK24" s="56">
        <v>3</v>
      </c>
      <c r="AL24" s="56">
        <v>3</v>
      </c>
      <c r="AM24" s="52">
        <v>0</v>
      </c>
      <c r="AN24" s="56">
        <v>2</v>
      </c>
      <c r="AO24" s="47">
        <f>AVERAGEIFS(V24:AN24,V24:AN24,"&gt;0")</f>
        <v>2.7222222222222223</v>
      </c>
      <c r="AP24" s="56">
        <v>3</v>
      </c>
      <c r="AQ24" s="56">
        <v>3</v>
      </c>
      <c r="AR24" s="56">
        <v>3</v>
      </c>
      <c r="AS24" s="56">
        <v>3</v>
      </c>
      <c r="AT24" s="56">
        <v>3</v>
      </c>
      <c r="AU24" s="56">
        <v>3</v>
      </c>
      <c r="AV24" s="56">
        <v>2</v>
      </c>
      <c r="AW24" s="56">
        <v>3</v>
      </c>
      <c r="AX24" s="56">
        <v>3</v>
      </c>
      <c r="AY24" s="56">
        <v>3</v>
      </c>
      <c r="AZ24" s="56">
        <v>2</v>
      </c>
      <c r="BA24" s="56">
        <v>3</v>
      </c>
      <c r="BB24" s="56">
        <v>3</v>
      </c>
      <c r="BC24" s="56">
        <v>2</v>
      </c>
      <c r="BD24" s="56">
        <v>3</v>
      </c>
      <c r="BE24" s="56">
        <v>2</v>
      </c>
      <c r="BF24" s="56">
        <v>3</v>
      </c>
      <c r="BG24" s="56">
        <v>3</v>
      </c>
      <c r="BH24" s="56">
        <v>3</v>
      </c>
      <c r="BI24" s="47">
        <f>AVERAGEIFS(AP24:BH24,AP24:BH24,"&gt;0")</f>
        <v>2.7894736842105261</v>
      </c>
      <c r="BJ24" s="49">
        <f>AVERAGE(U24,AO24,BI24)</f>
        <v>2.8372319688109164</v>
      </c>
    </row>
    <row r="25" spans="1:62" x14ac:dyDescent="0.25">
      <c r="A25" s="86" t="s">
        <v>51</v>
      </c>
      <c r="B25" s="55">
        <v>2</v>
      </c>
      <c r="C25" s="55">
        <v>2</v>
      </c>
      <c r="D25" s="55">
        <v>2</v>
      </c>
      <c r="E25" s="55">
        <v>2</v>
      </c>
      <c r="F25" s="55">
        <v>2</v>
      </c>
      <c r="G25" s="55">
        <v>2</v>
      </c>
      <c r="H25" s="55">
        <v>2</v>
      </c>
      <c r="I25" s="55">
        <v>0</v>
      </c>
      <c r="J25" s="55">
        <v>2</v>
      </c>
      <c r="K25" s="55">
        <v>2</v>
      </c>
      <c r="L25" s="55">
        <v>2</v>
      </c>
      <c r="M25" s="55">
        <v>2</v>
      </c>
      <c r="N25" s="55">
        <v>2</v>
      </c>
      <c r="O25" s="55">
        <v>2</v>
      </c>
      <c r="P25" s="55">
        <v>2</v>
      </c>
      <c r="Q25" s="55">
        <v>2</v>
      </c>
      <c r="R25" s="55">
        <v>2</v>
      </c>
      <c r="S25" s="55">
        <v>2</v>
      </c>
      <c r="T25" s="55">
        <v>2</v>
      </c>
      <c r="U25" s="47">
        <f t="shared" ref="U25:U30" si="4">AVERAGEIFS(B25:T25,B25:T25,"&gt;0")</f>
        <v>2</v>
      </c>
      <c r="V25" s="56">
        <v>3</v>
      </c>
      <c r="W25" s="56">
        <v>3</v>
      </c>
      <c r="X25" s="56">
        <v>3</v>
      </c>
      <c r="Y25" s="56">
        <v>3</v>
      </c>
      <c r="Z25" s="56">
        <v>3</v>
      </c>
      <c r="AA25" s="56">
        <v>2</v>
      </c>
      <c r="AB25" s="55">
        <v>0</v>
      </c>
      <c r="AC25" s="55">
        <v>0</v>
      </c>
      <c r="AD25" s="56">
        <v>3</v>
      </c>
      <c r="AE25" s="56">
        <v>3</v>
      </c>
      <c r="AF25" s="56">
        <v>2</v>
      </c>
      <c r="AG25" s="56">
        <v>2</v>
      </c>
      <c r="AH25" s="56">
        <v>2</v>
      </c>
      <c r="AI25" s="56">
        <v>2</v>
      </c>
      <c r="AJ25" s="56">
        <v>2</v>
      </c>
      <c r="AK25" s="56">
        <v>3</v>
      </c>
      <c r="AL25" s="56">
        <v>3</v>
      </c>
      <c r="AM25" s="52">
        <v>0</v>
      </c>
      <c r="AN25" s="52">
        <v>0</v>
      </c>
      <c r="AO25" s="47">
        <f t="shared" ref="AO25:AO30" si="5">AVERAGEIFS(V25:AN25,V25:AN25,"&gt;0")</f>
        <v>2.6</v>
      </c>
      <c r="AP25" s="56">
        <v>3</v>
      </c>
      <c r="AQ25" s="56">
        <v>3</v>
      </c>
      <c r="AR25" s="56">
        <v>3</v>
      </c>
      <c r="AS25" s="56">
        <v>3</v>
      </c>
      <c r="AT25" s="56">
        <v>3</v>
      </c>
      <c r="AU25" s="56">
        <v>3</v>
      </c>
      <c r="AV25" s="56">
        <v>3</v>
      </c>
      <c r="AW25" s="55">
        <v>0</v>
      </c>
      <c r="AX25" s="56">
        <v>3</v>
      </c>
      <c r="AY25" s="56">
        <v>3</v>
      </c>
      <c r="AZ25" s="56">
        <v>2</v>
      </c>
      <c r="BA25" s="56">
        <v>2</v>
      </c>
      <c r="BB25" s="56">
        <v>2</v>
      </c>
      <c r="BC25" s="56">
        <v>2</v>
      </c>
      <c r="BD25" s="56">
        <v>2</v>
      </c>
      <c r="BE25" s="56">
        <v>3</v>
      </c>
      <c r="BF25" s="56">
        <v>3</v>
      </c>
      <c r="BG25" s="56">
        <v>3</v>
      </c>
      <c r="BH25" s="56">
        <v>3</v>
      </c>
      <c r="BI25" s="47">
        <f t="shared" ref="BI25:BI30" si="6">AVERAGEIFS(AP25:BH25,AP25:BH25,"&gt;0")</f>
        <v>2.7222222222222223</v>
      </c>
      <c r="BJ25" s="49">
        <f t="shared" ref="BJ25:BJ31" si="7">AVERAGE(U25,AO25,BI25)</f>
        <v>2.4407407407407407</v>
      </c>
    </row>
    <row r="26" spans="1:62" x14ac:dyDescent="0.25">
      <c r="A26" s="86" t="s">
        <v>52</v>
      </c>
      <c r="B26" s="55">
        <v>3</v>
      </c>
      <c r="C26" s="55">
        <v>3</v>
      </c>
      <c r="D26" s="55">
        <v>3</v>
      </c>
      <c r="E26" s="55">
        <v>3</v>
      </c>
      <c r="F26" s="55">
        <v>3</v>
      </c>
      <c r="G26" s="55">
        <v>3</v>
      </c>
      <c r="H26" s="55">
        <v>3</v>
      </c>
      <c r="I26" s="55">
        <v>3</v>
      </c>
      <c r="J26" s="55">
        <v>3</v>
      </c>
      <c r="K26" s="55">
        <v>3</v>
      </c>
      <c r="L26" s="55">
        <v>3</v>
      </c>
      <c r="M26" s="55">
        <v>3</v>
      </c>
      <c r="N26" s="55">
        <v>3</v>
      </c>
      <c r="O26" s="55">
        <v>3</v>
      </c>
      <c r="P26" s="55">
        <v>3</v>
      </c>
      <c r="Q26" s="55">
        <v>3</v>
      </c>
      <c r="R26" s="55">
        <v>3</v>
      </c>
      <c r="S26" s="55">
        <v>3</v>
      </c>
      <c r="T26" s="55">
        <v>3</v>
      </c>
      <c r="U26" s="47">
        <f t="shared" si="4"/>
        <v>3</v>
      </c>
      <c r="V26" s="56">
        <v>3</v>
      </c>
      <c r="W26" s="56">
        <v>3</v>
      </c>
      <c r="X26" s="56">
        <v>3</v>
      </c>
      <c r="Y26" s="56">
        <v>3</v>
      </c>
      <c r="Z26" s="56">
        <v>3</v>
      </c>
      <c r="AA26" s="56">
        <v>2</v>
      </c>
      <c r="AB26" s="55">
        <v>0</v>
      </c>
      <c r="AC26" s="55">
        <v>0</v>
      </c>
      <c r="AD26" s="55">
        <v>0</v>
      </c>
      <c r="AE26" s="55">
        <v>0</v>
      </c>
      <c r="AF26" s="56">
        <v>2</v>
      </c>
      <c r="AG26" s="56">
        <v>2</v>
      </c>
      <c r="AH26" s="56">
        <v>2</v>
      </c>
      <c r="AI26" s="56">
        <v>2</v>
      </c>
      <c r="AJ26" s="56">
        <v>2</v>
      </c>
      <c r="AK26" s="56">
        <v>3</v>
      </c>
      <c r="AL26" s="56">
        <v>3</v>
      </c>
      <c r="AM26" s="52">
        <v>0</v>
      </c>
      <c r="AN26" s="56">
        <v>2</v>
      </c>
      <c r="AO26" s="47">
        <f t="shared" si="5"/>
        <v>2.5</v>
      </c>
      <c r="AP26" s="56">
        <v>3</v>
      </c>
      <c r="AQ26" s="56">
        <v>3</v>
      </c>
      <c r="AR26" s="56">
        <v>3</v>
      </c>
      <c r="AS26" s="56">
        <v>3</v>
      </c>
      <c r="AT26" s="56">
        <v>3</v>
      </c>
      <c r="AU26" s="56">
        <v>3</v>
      </c>
      <c r="AV26" s="56">
        <v>3</v>
      </c>
      <c r="AW26" s="55">
        <v>0</v>
      </c>
      <c r="AX26" s="56">
        <v>3</v>
      </c>
      <c r="AY26" s="56">
        <v>3</v>
      </c>
      <c r="AZ26" s="56">
        <v>3</v>
      </c>
      <c r="BA26" s="56">
        <v>3</v>
      </c>
      <c r="BB26" s="55">
        <v>0</v>
      </c>
      <c r="BC26" s="52">
        <v>0</v>
      </c>
      <c r="BD26" s="52">
        <v>0</v>
      </c>
      <c r="BE26" s="56">
        <v>3</v>
      </c>
      <c r="BF26" s="56">
        <v>3</v>
      </c>
      <c r="BG26" s="56">
        <v>3</v>
      </c>
      <c r="BH26" s="56">
        <v>3</v>
      </c>
      <c r="BI26" s="47">
        <f t="shared" si="6"/>
        <v>3</v>
      </c>
      <c r="BJ26" s="49">
        <f t="shared" si="7"/>
        <v>2.8333333333333335</v>
      </c>
    </row>
    <row r="27" spans="1:62" s="18" customFormat="1" ht="17.25" customHeight="1" x14ac:dyDescent="0.25">
      <c r="A27" s="86" t="s">
        <v>53</v>
      </c>
      <c r="B27" s="54">
        <v>2</v>
      </c>
      <c r="C27" s="54">
        <v>2</v>
      </c>
      <c r="D27" s="54">
        <v>3</v>
      </c>
      <c r="E27" s="54">
        <v>3</v>
      </c>
      <c r="F27" s="54">
        <v>2</v>
      </c>
      <c r="G27" s="54">
        <v>2</v>
      </c>
      <c r="H27" s="54">
        <v>2</v>
      </c>
      <c r="I27" s="54">
        <v>0</v>
      </c>
      <c r="J27" s="54">
        <v>0</v>
      </c>
      <c r="K27" s="54">
        <v>3</v>
      </c>
      <c r="L27" s="54">
        <v>3</v>
      </c>
      <c r="M27" s="54">
        <v>3</v>
      </c>
      <c r="N27" s="54">
        <v>2</v>
      </c>
      <c r="O27" s="54">
        <v>2</v>
      </c>
      <c r="P27" s="54">
        <v>2</v>
      </c>
      <c r="Q27" s="54">
        <v>3</v>
      </c>
      <c r="R27" s="54">
        <v>3</v>
      </c>
      <c r="S27" s="54">
        <v>3</v>
      </c>
      <c r="T27" s="54">
        <v>3</v>
      </c>
      <c r="U27" s="47">
        <f t="shared" si="4"/>
        <v>2.5294117647058822</v>
      </c>
      <c r="V27" s="54">
        <v>3</v>
      </c>
      <c r="W27" s="54">
        <v>3</v>
      </c>
      <c r="X27" s="54">
        <v>3</v>
      </c>
      <c r="Y27" s="54">
        <v>3</v>
      </c>
      <c r="Z27" s="54">
        <v>3</v>
      </c>
      <c r="AA27" s="54">
        <v>3</v>
      </c>
      <c r="AB27" s="54">
        <v>3</v>
      </c>
      <c r="AC27" s="54">
        <v>3</v>
      </c>
      <c r="AD27" s="54">
        <v>3</v>
      </c>
      <c r="AE27" s="54">
        <v>3</v>
      </c>
      <c r="AF27" s="54">
        <v>3</v>
      </c>
      <c r="AG27" s="54">
        <v>3</v>
      </c>
      <c r="AH27" s="54">
        <v>3</v>
      </c>
      <c r="AI27" s="54">
        <v>3</v>
      </c>
      <c r="AJ27" s="54">
        <v>3</v>
      </c>
      <c r="AK27" s="54">
        <v>3</v>
      </c>
      <c r="AL27" s="54">
        <v>3</v>
      </c>
      <c r="AM27" s="54">
        <v>3</v>
      </c>
      <c r="AN27" s="54">
        <v>3</v>
      </c>
      <c r="AO27" s="47">
        <f t="shared" si="5"/>
        <v>3</v>
      </c>
      <c r="AP27" s="54">
        <v>3</v>
      </c>
      <c r="AQ27" s="54">
        <v>3</v>
      </c>
      <c r="AR27" s="54">
        <v>3</v>
      </c>
      <c r="AS27" s="54">
        <v>3</v>
      </c>
      <c r="AT27" s="54">
        <v>3</v>
      </c>
      <c r="AU27" s="54">
        <v>3</v>
      </c>
      <c r="AV27" s="54">
        <v>3</v>
      </c>
      <c r="AW27" s="54">
        <v>3</v>
      </c>
      <c r="AX27" s="54">
        <v>3</v>
      </c>
      <c r="AY27" s="54">
        <v>3</v>
      </c>
      <c r="AZ27" s="54">
        <v>3</v>
      </c>
      <c r="BA27" s="54">
        <v>3</v>
      </c>
      <c r="BB27" s="54">
        <v>3</v>
      </c>
      <c r="BC27" s="54">
        <v>3</v>
      </c>
      <c r="BD27" s="54">
        <v>3</v>
      </c>
      <c r="BE27" s="54">
        <v>3</v>
      </c>
      <c r="BF27" s="54">
        <v>3</v>
      </c>
      <c r="BG27" s="54">
        <v>3</v>
      </c>
      <c r="BH27" s="54">
        <v>3</v>
      </c>
      <c r="BI27" s="47">
        <f t="shared" si="6"/>
        <v>3</v>
      </c>
      <c r="BJ27" s="49">
        <f t="shared" si="7"/>
        <v>2.8431372549019609</v>
      </c>
    </row>
    <row r="28" spans="1:62" x14ac:dyDescent="0.25">
      <c r="A28" s="86" t="s">
        <v>54</v>
      </c>
      <c r="B28" s="55">
        <v>3</v>
      </c>
      <c r="C28" s="55">
        <v>3</v>
      </c>
      <c r="D28" s="55">
        <v>3</v>
      </c>
      <c r="E28" s="55">
        <v>3</v>
      </c>
      <c r="F28" s="55">
        <v>3</v>
      </c>
      <c r="G28" s="55">
        <v>3</v>
      </c>
      <c r="H28" s="55">
        <v>3</v>
      </c>
      <c r="I28" s="55">
        <v>3</v>
      </c>
      <c r="J28" s="55">
        <v>3</v>
      </c>
      <c r="K28" s="55">
        <v>3</v>
      </c>
      <c r="L28" s="55">
        <v>3</v>
      </c>
      <c r="M28" s="55">
        <v>3</v>
      </c>
      <c r="N28" s="55">
        <v>3</v>
      </c>
      <c r="O28" s="55">
        <v>3</v>
      </c>
      <c r="P28" s="55">
        <v>3</v>
      </c>
      <c r="Q28" s="55">
        <v>3</v>
      </c>
      <c r="R28" s="55">
        <v>3</v>
      </c>
      <c r="S28" s="55">
        <v>3</v>
      </c>
      <c r="T28" s="55">
        <v>3</v>
      </c>
      <c r="U28" s="47">
        <f t="shared" si="4"/>
        <v>3</v>
      </c>
      <c r="V28" s="56">
        <v>3</v>
      </c>
      <c r="W28" s="56">
        <v>3</v>
      </c>
      <c r="X28" s="56">
        <v>3</v>
      </c>
      <c r="Y28" s="56">
        <v>3</v>
      </c>
      <c r="Z28" s="56">
        <v>3</v>
      </c>
      <c r="AA28" s="56">
        <v>3</v>
      </c>
      <c r="AB28" s="56">
        <v>2</v>
      </c>
      <c r="AC28" s="56">
        <v>0</v>
      </c>
      <c r="AD28" s="56">
        <v>3</v>
      </c>
      <c r="AE28" s="56">
        <v>3</v>
      </c>
      <c r="AF28" s="56">
        <v>3</v>
      </c>
      <c r="AG28" s="56">
        <v>3</v>
      </c>
      <c r="AH28" s="56">
        <v>3</v>
      </c>
      <c r="AI28" s="56">
        <v>3</v>
      </c>
      <c r="AJ28" s="56">
        <v>0</v>
      </c>
      <c r="AK28" s="56">
        <v>3</v>
      </c>
      <c r="AL28" s="56">
        <v>3</v>
      </c>
      <c r="AM28" s="56">
        <v>3</v>
      </c>
      <c r="AN28" s="56">
        <v>3</v>
      </c>
      <c r="AO28" s="47">
        <f t="shared" si="5"/>
        <v>2.9411764705882355</v>
      </c>
      <c r="AP28" s="56">
        <v>3</v>
      </c>
      <c r="AQ28" s="56">
        <v>3</v>
      </c>
      <c r="AR28" s="56">
        <v>3</v>
      </c>
      <c r="AS28" s="56">
        <v>3</v>
      </c>
      <c r="AT28" s="56">
        <v>3</v>
      </c>
      <c r="AU28" s="56">
        <v>3</v>
      </c>
      <c r="AV28" s="56">
        <v>3</v>
      </c>
      <c r="AW28" s="56">
        <v>3</v>
      </c>
      <c r="AX28" s="56">
        <v>3</v>
      </c>
      <c r="AY28" s="56">
        <v>3</v>
      </c>
      <c r="AZ28" s="56">
        <v>3</v>
      </c>
      <c r="BA28" s="56">
        <v>3</v>
      </c>
      <c r="BB28" s="56">
        <v>0</v>
      </c>
      <c r="BC28" s="56">
        <v>3</v>
      </c>
      <c r="BD28" s="56">
        <v>3</v>
      </c>
      <c r="BE28" s="56">
        <v>3</v>
      </c>
      <c r="BF28" s="56">
        <v>3</v>
      </c>
      <c r="BG28" s="56">
        <v>3</v>
      </c>
      <c r="BH28" s="56">
        <v>3</v>
      </c>
      <c r="BI28" s="47">
        <f t="shared" si="6"/>
        <v>3</v>
      </c>
      <c r="BJ28" s="49">
        <f t="shared" si="7"/>
        <v>2.9803921568627452</v>
      </c>
    </row>
    <row r="29" spans="1:62" x14ac:dyDescent="0.25">
      <c r="A29" s="86" t="s">
        <v>55</v>
      </c>
      <c r="B29" s="55">
        <v>3</v>
      </c>
      <c r="C29" s="55">
        <v>3</v>
      </c>
      <c r="D29" s="55">
        <v>3</v>
      </c>
      <c r="E29" s="55">
        <v>3</v>
      </c>
      <c r="F29" s="55">
        <v>3</v>
      </c>
      <c r="G29" s="55">
        <v>3</v>
      </c>
      <c r="H29" s="55">
        <v>3</v>
      </c>
      <c r="I29" s="55">
        <v>3</v>
      </c>
      <c r="J29" s="55">
        <v>3</v>
      </c>
      <c r="K29" s="55">
        <v>3</v>
      </c>
      <c r="L29" s="55">
        <v>3</v>
      </c>
      <c r="M29" s="55">
        <v>3</v>
      </c>
      <c r="N29" s="55">
        <v>3</v>
      </c>
      <c r="O29" s="55">
        <v>3</v>
      </c>
      <c r="P29" s="55">
        <v>3</v>
      </c>
      <c r="Q29" s="55">
        <v>3</v>
      </c>
      <c r="R29" s="55">
        <v>3</v>
      </c>
      <c r="S29" s="55">
        <v>3</v>
      </c>
      <c r="T29" s="55">
        <v>3</v>
      </c>
      <c r="U29" s="47">
        <f t="shared" si="4"/>
        <v>3</v>
      </c>
      <c r="V29" s="56">
        <v>2</v>
      </c>
      <c r="W29" s="56">
        <v>3</v>
      </c>
      <c r="X29" s="56">
        <v>3</v>
      </c>
      <c r="Y29" s="56">
        <v>3</v>
      </c>
      <c r="Z29" s="56">
        <v>3</v>
      </c>
      <c r="AA29" s="56">
        <v>2.5</v>
      </c>
      <c r="AB29" s="56">
        <v>2.5</v>
      </c>
      <c r="AC29" s="56">
        <v>2.5</v>
      </c>
      <c r="AD29" s="56">
        <v>3</v>
      </c>
      <c r="AE29" s="56">
        <v>3</v>
      </c>
      <c r="AF29" s="56">
        <v>3</v>
      </c>
      <c r="AG29" s="56">
        <v>3</v>
      </c>
      <c r="AH29" s="56">
        <v>2</v>
      </c>
      <c r="AI29" s="56">
        <v>2</v>
      </c>
      <c r="AJ29" s="56">
        <v>3</v>
      </c>
      <c r="AK29" s="56">
        <v>3</v>
      </c>
      <c r="AL29" s="56">
        <v>2</v>
      </c>
      <c r="AM29" s="56">
        <v>0</v>
      </c>
      <c r="AN29" s="56">
        <v>0</v>
      </c>
      <c r="AO29" s="47">
        <f t="shared" si="5"/>
        <v>2.6764705882352939</v>
      </c>
      <c r="AP29" s="56">
        <v>3</v>
      </c>
      <c r="AQ29" s="56">
        <v>3</v>
      </c>
      <c r="AR29" s="56">
        <v>3</v>
      </c>
      <c r="AS29" s="56">
        <v>3</v>
      </c>
      <c r="AT29" s="56">
        <v>3</v>
      </c>
      <c r="AU29" s="56">
        <v>3</v>
      </c>
      <c r="AV29" s="56">
        <v>3</v>
      </c>
      <c r="AW29" s="56">
        <v>3</v>
      </c>
      <c r="AX29" s="56">
        <v>3</v>
      </c>
      <c r="AY29" s="56">
        <v>3</v>
      </c>
      <c r="AZ29" s="56">
        <v>3</v>
      </c>
      <c r="BA29" s="56">
        <v>3</v>
      </c>
      <c r="BB29" s="56">
        <v>3</v>
      </c>
      <c r="BC29" s="56">
        <v>3</v>
      </c>
      <c r="BD29" s="56">
        <v>3</v>
      </c>
      <c r="BE29" s="56">
        <v>3</v>
      </c>
      <c r="BF29" s="56">
        <v>3</v>
      </c>
      <c r="BG29" s="56">
        <v>3</v>
      </c>
      <c r="BH29" s="56">
        <v>3</v>
      </c>
      <c r="BI29" s="47">
        <f t="shared" si="6"/>
        <v>3</v>
      </c>
      <c r="BJ29" s="49">
        <f t="shared" si="7"/>
        <v>2.892156862745098</v>
      </c>
    </row>
    <row r="30" spans="1:62" s="39" customFormat="1" x14ac:dyDescent="0.25">
      <c r="A30" s="88" t="s">
        <v>56</v>
      </c>
      <c r="B30" s="63">
        <v>3</v>
      </c>
      <c r="C30" s="63">
        <v>3</v>
      </c>
      <c r="D30" s="63">
        <v>3</v>
      </c>
      <c r="E30" s="63">
        <v>3</v>
      </c>
      <c r="F30" s="63">
        <v>3</v>
      </c>
      <c r="G30" s="63">
        <v>3</v>
      </c>
      <c r="H30" s="63">
        <v>3</v>
      </c>
      <c r="I30" s="63">
        <v>3</v>
      </c>
      <c r="J30" s="63">
        <v>3</v>
      </c>
      <c r="K30" s="63">
        <v>3</v>
      </c>
      <c r="L30" s="63">
        <v>3</v>
      </c>
      <c r="M30" s="63">
        <v>3</v>
      </c>
      <c r="N30" s="63">
        <v>3</v>
      </c>
      <c r="O30" s="63">
        <v>3</v>
      </c>
      <c r="P30" s="63">
        <v>3</v>
      </c>
      <c r="Q30" s="63">
        <v>3</v>
      </c>
      <c r="R30" s="63">
        <v>3</v>
      </c>
      <c r="S30" s="63">
        <v>3</v>
      </c>
      <c r="T30" s="63">
        <v>3</v>
      </c>
      <c r="U30" s="50">
        <f t="shared" si="4"/>
        <v>3</v>
      </c>
      <c r="V30" s="64">
        <v>3</v>
      </c>
      <c r="W30" s="64">
        <v>3</v>
      </c>
      <c r="X30" s="64">
        <v>3</v>
      </c>
      <c r="Y30" s="64">
        <v>3</v>
      </c>
      <c r="Z30" s="64">
        <v>3</v>
      </c>
      <c r="AA30" s="64">
        <v>3</v>
      </c>
      <c r="AB30" s="64">
        <v>3</v>
      </c>
      <c r="AC30" s="64">
        <v>3</v>
      </c>
      <c r="AD30" s="64">
        <v>3</v>
      </c>
      <c r="AE30" s="64">
        <v>3</v>
      </c>
      <c r="AF30" s="64">
        <v>3</v>
      </c>
      <c r="AG30" s="64">
        <v>3</v>
      </c>
      <c r="AH30" s="64">
        <v>3</v>
      </c>
      <c r="AI30" s="64">
        <v>3</v>
      </c>
      <c r="AJ30" s="64">
        <v>3</v>
      </c>
      <c r="AK30" s="64">
        <v>3</v>
      </c>
      <c r="AL30" s="64">
        <v>3</v>
      </c>
      <c r="AM30" s="64">
        <v>3</v>
      </c>
      <c r="AN30" s="64">
        <v>3</v>
      </c>
      <c r="AO30" s="50">
        <f t="shared" si="5"/>
        <v>3</v>
      </c>
      <c r="AP30" s="64">
        <v>3</v>
      </c>
      <c r="AQ30" s="64">
        <v>3</v>
      </c>
      <c r="AR30" s="64">
        <v>3</v>
      </c>
      <c r="AS30" s="64">
        <v>3</v>
      </c>
      <c r="AT30" s="64">
        <v>3</v>
      </c>
      <c r="AU30" s="64">
        <v>3</v>
      </c>
      <c r="AV30" s="64">
        <v>3</v>
      </c>
      <c r="AW30" s="64">
        <v>3</v>
      </c>
      <c r="AX30" s="64">
        <v>3</v>
      </c>
      <c r="AY30" s="64">
        <v>3</v>
      </c>
      <c r="AZ30" s="64">
        <v>3</v>
      </c>
      <c r="BA30" s="64">
        <v>3</v>
      </c>
      <c r="BB30" s="64">
        <v>3</v>
      </c>
      <c r="BC30" s="64">
        <v>3</v>
      </c>
      <c r="BD30" s="64">
        <v>3</v>
      </c>
      <c r="BE30" s="64">
        <v>3</v>
      </c>
      <c r="BF30" s="64">
        <v>3</v>
      </c>
      <c r="BG30" s="64">
        <v>3</v>
      </c>
      <c r="BH30" s="64">
        <v>3</v>
      </c>
      <c r="BI30" s="50">
        <f t="shared" si="6"/>
        <v>3</v>
      </c>
      <c r="BJ30" s="16">
        <f t="shared" si="7"/>
        <v>3</v>
      </c>
    </row>
    <row r="31" spans="1:62" s="37" customFormat="1" x14ac:dyDescent="0.25">
      <c r="A31" s="89" t="s">
        <v>30</v>
      </c>
      <c r="B31" s="55"/>
      <c r="C31" s="55"/>
      <c r="D31" s="55"/>
      <c r="E31" s="55"/>
      <c r="F31" s="55"/>
      <c r="G31" s="55"/>
      <c r="H31" s="55"/>
      <c r="I31" s="55"/>
      <c r="J31" s="55"/>
      <c r="K31" s="55"/>
      <c r="L31" s="55"/>
      <c r="M31" s="55"/>
      <c r="N31" s="55"/>
      <c r="O31" s="55"/>
      <c r="P31" s="55"/>
      <c r="Q31" s="55"/>
      <c r="R31" s="55"/>
      <c r="S31" s="55"/>
      <c r="T31" s="55"/>
      <c r="U31" s="47">
        <f>AVERAGEIFS(B24:T30,B24:T30,"&gt;0")</f>
        <v>2.795275590551181</v>
      </c>
      <c r="V31" s="56"/>
      <c r="W31" s="56"/>
      <c r="X31" s="56"/>
      <c r="Y31" s="56"/>
      <c r="Z31" s="56"/>
      <c r="AA31" s="56"/>
      <c r="AB31" s="56"/>
      <c r="AC31" s="56"/>
      <c r="AD31" s="56"/>
      <c r="AE31" s="56"/>
      <c r="AF31" s="56"/>
      <c r="AG31" s="56"/>
      <c r="AH31" s="56"/>
      <c r="AI31" s="56"/>
      <c r="AJ31" s="56"/>
      <c r="AK31" s="56"/>
      <c r="AL31" s="56"/>
      <c r="AM31" s="56"/>
      <c r="AN31" s="56"/>
      <c r="AO31" s="47">
        <f>AVERAGEIFS(V24:AN30,V24:AN30,"&gt;0")</f>
        <v>2.7941176470588234</v>
      </c>
      <c r="AP31" s="56"/>
      <c r="AQ31" s="56"/>
      <c r="AR31" s="56"/>
      <c r="AS31" s="56"/>
      <c r="AT31" s="56"/>
      <c r="AU31" s="56"/>
      <c r="AV31" s="56"/>
      <c r="AW31" s="56"/>
      <c r="AX31" s="56"/>
      <c r="AY31" s="56"/>
      <c r="AZ31" s="56"/>
      <c r="BA31" s="56"/>
      <c r="BB31" s="56"/>
      <c r="BC31" s="56"/>
      <c r="BD31" s="56"/>
      <c r="BE31" s="56"/>
      <c r="BF31" s="56"/>
      <c r="BG31" s="56"/>
      <c r="BH31" s="56"/>
      <c r="BI31" s="47">
        <f>AVERAGEIFS(AP24:BH30,AP24:BH30,"&gt;0")</f>
        <v>2.9291338582677167</v>
      </c>
      <c r="BJ31" s="49">
        <f t="shared" si="7"/>
        <v>2.8395090319592402</v>
      </c>
    </row>
    <row r="32" spans="1:62" s="37" customFormat="1" x14ac:dyDescent="0.25">
      <c r="A32" s="86"/>
      <c r="B32" s="55"/>
      <c r="C32" s="55"/>
      <c r="D32" s="55"/>
      <c r="E32" s="55"/>
      <c r="F32" s="55"/>
      <c r="G32" s="55"/>
      <c r="H32" s="55"/>
      <c r="I32" s="55"/>
      <c r="J32" s="55"/>
      <c r="K32" s="55"/>
      <c r="L32" s="55"/>
      <c r="M32" s="55"/>
      <c r="N32" s="55"/>
      <c r="O32" s="55"/>
      <c r="P32" s="55"/>
      <c r="Q32" s="55"/>
      <c r="R32" s="55"/>
      <c r="S32" s="55"/>
      <c r="T32" s="55"/>
      <c r="U32" s="47"/>
      <c r="V32" s="56"/>
      <c r="W32" s="56"/>
      <c r="X32" s="56"/>
      <c r="Y32" s="56"/>
      <c r="Z32" s="56"/>
      <c r="AA32" s="56"/>
      <c r="AB32" s="56"/>
      <c r="AC32" s="56"/>
      <c r="AD32" s="56"/>
      <c r="AE32" s="56"/>
      <c r="AF32" s="56"/>
      <c r="AG32" s="56"/>
      <c r="AH32" s="56"/>
      <c r="AI32" s="56"/>
      <c r="AJ32" s="56"/>
      <c r="AK32" s="56"/>
      <c r="AL32" s="56"/>
      <c r="AM32" s="56"/>
      <c r="AN32" s="56"/>
      <c r="AO32" s="47"/>
      <c r="AP32" s="56"/>
      <c r="AQ32" s="56"/>
      <c r="AR32" s="56"/>
      <c r="AS32" s="56"/>
      <c r="AT32" s="56"/>
      <c r="AU32" s="56"/>
      <c r="AV32" s="56"/>
      <c r="AW32" s="56"/>
      <c r="AX32" s="56"/>
      <c r="AY32" s="56"/>
      <c r="AZ32" s="56"/>
      <c r="BA32" s="56"/>
      <c r="BB32" s="56"/>
      <c r="BC32" s="56"/>
      <c r="BD32" s="56"/>
      <c r="BE32" s="56"/>
      <c r="BF32" s="56"/>
      <c r="BG32" s="56"/>
      <c r="BH32" s="56"/>
      <c r="BI32" s="47"/>
      <c r="BJ32" s="49"/>
    </row>
    <row r="33" spans="1:62" x14ac:dyDescent="0.25">
      <c r="A33" s="81" t="s">
        <v>35</v>
      </c>
    </row>
    <row r="34" spans="1:62" x14ac:dyDescent="0.25">
      <c r="A34" s="86" t="s">
        <v>57</v>
      </c>
      <c r="B34" s="55">
        <v>2</v>
      </c>
      <c r="C34" s="55">
        <v>2</v>
      </c>
      <c r="D34" s="55">
        <v>2</v>
      </c>
      <c r="E34" s="56">
        <v>2</v>
      </c>
      <c r="F34" s="56">
        <v>3</v>
      </c>
      <c r="G34" s="56">
        <v>3</v>
      </c>
      <c r="H34" s="56">
        <v>3</v>
      </c>
      <c r="I34" s="56">
        <v>3</v>
      </c>
      <c r="J34" s="56">
        <v>3</v>
      </c>
      <c r="K34" s="56">
        <v>3</v>
      </c>
      <c r="L34" s="56">
        <v>2</v>
      </c>
      <c r="M34" s="56">
        <v>2</v>
      </c>
      <c r="N34" s="56">
        <v>2</v>
      </c>
      <c r="O34" s="56">
        <v>2</v>
      </c>
      <c r="P34" s="56">
        <v>2</v>
      </c>
      <c r="Q34" s="56">
        <v>3</v>
      </c>
      <c r="R34" s="56">
        <v>2</v>
      </c>
      <c r="S34" s="56">
        <v>2</v>
      </c>
      <c r="T34" s="56">
        <v>2</v>
      </c>
      <c r="U34" s="47">
        <f t="shared" ref="U34:U36" si="8">AVERAGEIFS(B34:T34,B34:T34,"&gt;0")</f>
        <v>2.3684210526315788</v>
      </c>
      <c r="V34" s="56">
        <v>2</v>
      </c>
      <c r="W34" s="56">
        <v>2</v>
      </c>
      <c r="X34" s="56">
        <v>3</v>
      </c>
      <c r="Y34" s="56">
        <v>2</v>
      </c>
      <c r="Z34" s="56">
        <v>3</v>
      </c>
      <c r="AA34" s="56">
        <v>2</v>
      </c>
      <c r="AB34" s="56">
        <v>2</v>
      </c>
      <c r="AC34" s="55">
        <v>0</v>
      </c>
      <c r="AD34" s="55">
        <v>0</v>
      </c>
      <c r="AE34" s="55">
        <v>2</v>
      </c>
      <c r="AF34" s="55">
        <v>2</v>
      </c>
      <c r="AG34" s="55">
        <v>3</v>
      </c>
      <c r="AH34" s="55">
        <v>2</v>
      </c>
      <c r="AI34" s="52">
        <v>0</v>
      </c>
      <c r="AJ34" s="56">
        <v>2</v>
      </c>
      <c r="AK34" s="56">
        <v>3</v>
      </c>
      <c r="AL34" s="56">
        <v>2</v>
      </c>
      <c r="AM34" s="56">
        <v>2</v>
      </c>
      <c r="AN34" s="56">
        <v>2</v>
      </c>
      <c r="AO34" s="47">
        <f t="shared" ref="AO34:AO38" si="9">AVERAGEIFS(V34:AN34,V34:AN34,"&gt;0")</f>
        <v>2.25</v>
      </c>
      <c r="AP34" s="56">
        <v>3</v>
      </c>
      <c r="AQ34" s="56">
        <v>3</v>
      </c>
      <c r="AR34" s="56">
        <v>3</v>
      </c>
      <c r="AS34" s="56">
        <v>3</v>
      </c>
      <c r="AT34" s="56">
        <v>3</v>
      </c>
      <c r="AU34" s="56">
        <v>2</v>
      </c>
      <c r="AV34" s="56">
        <v>2</v>
      </c>
      <c r="AW34" s="56">
        <v>2</v>
      </c>
      <c r="AX34" s="56">
        <v>2</v>
      </c>
      <c r="AY34" s="56">
        <v>2</v>
      </c>
      <c r="AZ34" s="56">
        <v>2</v>
      </c>
      <c r="BA34" s="56">
        <v>2</v>
      </c>
      <c r="BB34" s="55">
        <v>0</v>
      </c>
      <c r="BC34" s="52">
        <v>0</v>
      </c>
      <c r="BD34" s="56">
        <v>2</v>
      </c>
      <c r="BE34" s="56">
        <v>2</v>
      </c>
      <c r="BF34" s="56">
        <v>2</v>
      </c>
      <c r="BG34" s="52">
        <v>0</v>
      </c>
      <c r="BH34" s="52">
        <v>0</v>
      </c>
      <c r="BI34" s="47">
        <f t="shared" ref="BI34:BI38" si="10">AVERAGEIFS(AP34:BH34,AP34:BH34,"&gt;0")</f>
        <v>2.3333333333333335</v>
      </c>
      <c r="BJ34" s="49">
        <f>AVERAGE(U34,AO34,BI34)</f>
        <v>2.3172514619883042</v>
      </c>
    </row>
    <row r="35" spans="1:62" x14ac:dyDescent="0.25">
      <c r="A35" s="86" t="s">
        <v>58</v>
      </c>
      <c r="B35" s="55">
        <v>2</v>
      </c>
      <c r="C35" s="55">
        <v>2</v>
      </c>
      <c r="D35" s="55">
        <v>2</v>
      </c>
      <c r="E35" s="56">
        <v>2</v>
      </c>
      <c r="F35" s="56">
        <v>2</v>
      </c>
      <c r="G35" s="56">
        <v>2</v>
      </c>
      <c r="H35" s="56">
        <v>2</v>
      </c>
      <c r="I35" s="56">
        <v>2</v>
      </c>
      <c r="J35" s="56">
        <v>2</v>
      </c>
      <c r="K35" s="56">
        <v>3</v>
      </c>
      <c r="L35" s="56">
        <v>3</v>
      </c>
      <c r="M35" s="56">
        <v>3</v>
      </c>
      <c r="N35" s="56">
        <v>3</v>
      </c>
      <c r="O35" s="56">
        <v>2</v>
      </c>
      <c r="P35" s="56">
        <v>2</v>
      </c>
      <c r="Q35" s="56">
        <v>2</v>
      </c>
      <c r="R35" s="56">
        <v>2</v>
      </c>
      <c r="S35" s="56">
        <v>2</v>
      </c>
      <c r="T35" s="56">
        <v>2</v>
      </c>
      <c r="U35" s="47">
        <f t="shared" si="8"/>
        <v>2.2105263157894739</v>
      </c>
      <c r="V35" s="56">
        <v>3</v>
      </c>
      <c r="W35" s="56">
        <v>3</v>
      </c>
      <c r="X35" s="56">
        <v>3</v>
      </c>
      <c r="Y35" s="56">
        <v>3</v>
      </c>
      <c r="Z35" s="56">
        <v>3</v>
      </c>
      <c r="AA35" s="56">
        <v>3</v>
      </c>
      <c r="AB35" s="56">
        <v>3</v>
      </c>
      <c r="AC35" s="56">
        <v>3</v>
      </c>
      <c r="AD35" s="56">
        <v>3</v>
      </c>
      <c r="AE35" s="56">
        <v>3</v>
      </c>
      <c r="AF35" s="56">
        <v>2</v>
      </c>
      <c r="AG35" s="56">
        <v>2</v>
      </c>
      <c r="AH35" s="56">
        <v>2</v>
      </c>
      <c r="AI35" s="56">
        <v>2</v>
      </c>
      <c r="AJ35" s="56">
        <v>2</v>
      </c>
      <c r="AK35" s="56">
        <v>2</v>
      </c>
      <c r="AL35" s="56">
        <v>2</v>
      </c>
      <c r="AM35" s="56">
        <v>2</v>
      </c>
      <c r="AN35" s="56">
        <v>2</v>
      </c>
      <c r="AO35" s="47">
        <f t="shared" si="9"/>
        <v>2.5263157894736841</v>
      </c>
      <c r="AP35" s="56">
        <v>3</v>
      </c>
      <c r="AQ35" s="56">
        <v>3</v>
      </c>
      <c r="AR35" s="56">
        <v>3</v>
      </c>
      <c r="AS35" s="56">
        <v>2</v>
      </c>
      <c r="AT35" s="56">
        <v>3</v>
      </c>
      <c r="AU35" s="56">
        <v>3</v>
      </c>
      <c r="AV35" s="56">
        <v>3</v>
      </c>
      <c r="AW35" s="56">
        <v>3</v>
      </c>
      <c r="AX35" s="56">
        <v>2</v>
      </c>
      <c r="AY35" s="56">
        <v>3</v>
      </c>
      <c r="AZ35" s="56">
        <v>3</v>
      </c>
      <c r="BA35" s="56">
        <v>3</v>
      </c>
      <c r="BB35" s="56">
        <v>2</v>
      </c>
      <c r="BC35" s="56">
        <v>2</v>
      </c>
      <c r="BD35" s="56">
        <v>2</v>
      </c>
      <c r="BE35" s="56">
        <v>3</v>
      </c>
      <c r="BF35" s="56">
        <v>3</v>
      </c>
      <c r="BG35" s="56">
        <v>2</v>
      </c>
      <c r="BH35" s="56">
        <v>3</v>
      </c>
      <c r="BI35" s="47">
        <f t="shared" si="10"/>
        <v>2.6842105263157894</v>
      </c>
      <c r="BJ35" s="49">
        <f t="shared" ref="BJ35:BJ39" si="11">AVERAGE(U35,AO35,BI35)</f>
        <v>2.4736842105263155</v>
      </c>
    </row>
    <row r="36" spans="1:62" x14ac:dyDescent="0.25">
      <c r="A36" s="86" t="s">
        <v>59</v>
      </c>
      <c r="B36" s="55">
        <v>3</v>
      </c>
      <c r="C36" s="55">
        <v>3</v>
      </c>
      <c r="D36" s="55">
        <v>3</v>
      </c>
      <c r="E36" s="56">
        <v>3</v>
      </c>
      <c r="F36" s="56">
        <v>3</v>
      </c>
      <c r="G36" s="56">
        <v>3</v>
      </c>
      <c r="H36" s="56">
        <v>3</v>
      </c>
      <c r="I36" s="56">
        <v>2</v>
      </c>
      <c r="J36" s="56">
        <v>2</v>
      </c>
      <c r="K36" s="56">
        <v>3</v>
      </c>
      <c r="L36" s="56">
        <v>3</v>
      </c>
      <c r="M36" s="56">
        <v>3</v>
      </c>
      <c r="N36" s="56">
        <v>2</v>
      </c>
      <c r="O36" s="56">
        <v>3</v>
      </c>
      <c r="P36" s="56">
        <v>3</v>
      </c>
      <c r="Q36" s="56">
        <v>2</v>
      </c>
      <c r="R36" s="56">
        <v>2</v>
      </c>
      <c r="S36" s="56">
        <v>2</v>
      </c>
      <c r="T36" s="56">
        <v>2</v>
      </c>
      <c r="U36" s="47">
        <f t="shared" si="8"/>
        <v>2.6315789473684212</v>
      </c>
      <c r="V36" s="56">
        <v>3</v>
      </c>
      <c r="W36" s="56">
        <v>3</v>
      </c>
      <c r="X36" s="56">
        <v>3</v>
      </c>
      <c r="Y36" s="56">
        <v>3</v>
      </c>
      <c r="Z36" s="56">
        <v>3</v>
      </c>
      <c r="AA36" s="56">
        <v>3</v>
      </c>
      <c r="AB36" s="56">
        <v>3</v>
      </c>
      <c r="AC36" s="55">
        <v>0</v>
      </c>
      <c r="AD36" s="55">
        <v>0</v>
      </c>
      <c r="AE36" s="56">
        <v>3</v>
      </c>
      <c r="AF36" s="56">
        <v>3</v>
      </c>
      <c r="AG36" s="56">
        <v>3</v>
      </c>
      <c r="AH36" s="56">
        <v>3</v>
      </c>
      <c r="AI36" s="56">
        <v>3</v>
      </c>
      <c r="AJ36" s="56">
        <v>3</v>
      </c>
      <c r="AK36" s="56">
        <v>3</v>
      </c>
      <c r="AL36" s="56">
        <v>3</v>
      </c>
      <c r="AM36" s="56">
        <v>3</v>
      </c>
      <c r="AN36" s="56">
        <v>3</v>
      </c>
      <c r="AO36" s="47">
        <f t="shared" si="9"/>
        <v>3</v>
      </c>
      <c r="AP36" s="56">
        <v>3</v>
      </c>
      <c r="AQ36" s="56">
        <v>3</v>
      </c>
      <c r="AR36" s="56">
        <v>3</v>
      </c>
      <c r="AS36" s="56">
        <v>3</v>
      </c>
      <c r="AT36" s="56">
        <v>3</v>
      </c>
      <c r="AU36" s="56">
        <v>3</v>
      </c>
      <c r="AV36" s="56">
        <v>3</v>
      </c>
      <c r="AW36" s="56">
        <v>0</v>
      </c>
      <c r="AX36" s="56">
        <v>3</v>
      </c>
      <c r="AY36" s="56">
        <v>3</v>
      </c>
      <c r="AZ36" s="56">
        <v>3</v>
      </c>
      <c r="BA36" s="56">
        <v>3</v>
      </c>
      <c r="BB36" s="56">
        <v>3</v>
      </c>
      <c r="BC36" s="56">
        <v>3</v>
      </c>
      <c r="BD36" s="56">
        <v>3</v>
      </c>
      <c r="BE36" s="56">
        <v>3</v>
      </c>
      <c r="BF36" s="56">
        <v>3</v>
      </c>
      <c r="BG36" s="56">
        <v>3</v>
      </c>
      <c r="BH36" s="56">
        <v>3</v>
      </c>
      <c r="BI36" s="47">
        <f t="shared" si="10"/>
        <v>3</v>
      </c>
      <c r="BJ36" s="49">
        <f t="shared" si="11"/>
        <v>2.8771929824561404</v>
      </c>
    </row>
    <row r="37" spans="1:62" x14ac:dyDescent="0.25">
      <c r="A37" s="86" t="s">
        <v>60</v>
      </c>
      <c r="B37" s="55">
        <v>3</v>
      </c>
      <c r="C37" s="55">
        <v>3</v>
      </c>
      <c r="D37" s="55">
        <v>3</v>
      </c>
      <c r="E37" s="55">
        <v>3</v>
      </c>
      <c r="F37" s="55">
        <v>3</v>
      </c>
      <c r="G37" s="55">
        <v>3</v>
      </c>
      <c r="H37" s="55">
        <v>3</v>
      </c>
      <c r="I37" s="55">
        <v>3</v>
      </c>
      <c r="J37" s="55">
        <v>3</v>
      </c>
      <c r="K37" s="55">
        <v>3</v>
      </c>
      <c r="L37" s="55">
        <v>3</v>
      </c>
      <c r="M37" s="55">
        <v>3</v>
      </c>
      <c r="N37" s="55">
        <v>3</v>
      </c>
      <c r="O37" s="55">
        <v>2</v>
      </c>
      <c r="P37" s="55">
        <v>3</v>
      </c>
      <c r="Q37" s="55">
        <v>3</v>
      </c>
      <c r="R37" s="55">
        <v>3</v>
      </c>
      <c r="S37" s="55">
        <v>3</v>
      </c>
      <c r="T37" s="55">
        <v>3</v>
      </c>
      <c r="U37" s="47">
        <f t="shared" ref="U37:U38" si="12">AVERAGEIFS(B37:T37,B37:T37,"&gt;0")</f>
        <v>2.9473684210526314</v>
      </c>
      <c r="V37" s="56">
        <v>3</v>
      </c>
      <c r="W37" s="56">
        <v>3</v>
      </c>
      <c r="X37" s="56">
        <v>3</v>
      </c>
      <c r="Y37" s="56">
        <v>3</v>
      </c>
      <c r="Z37" s="56">
        <v>3</v>
      </c>
      <c r="AA37" s="56">
        <v>3</v>
      </c>
      <c r="AB37" s="56">
        <v>3</v>
      </c>
      <c r="AC37" s="56">
        <v>3</v>
      </c>
      <c r="AD37" s="56">
        <v>3</v>
      </c>
      <c r="AE37" s="56">
        <v>3</v>
      </c>
      <c r="AF37" s="56">
        <v>3</v>
      </c>
      <c r="AG37" s="56">
        <v>3</v>
      </c>
      <c r="AH37" s="56">
        <v>3</v>
      </c>
      <c r="AI37" s="56">
        <v>3</v>
      </c>
      <c r="AJ37" s="56">
        <v>3</v>
      </c>
      <c r="AK37" s="56">
        <v>3</v>
      </c>
      <c r="AL37" s="56">
        <v>3</v>
      </c>
      <c r="AM37" s="56">
        <v>3</v>
      </c>
      <c r="AN37" s="56">
        <v>3</v>
      </c>
      <c r="AO37" s="47">
        <f t="shared" si="9"/>
        <v>3</v>
      </c>
      <c r="AP37" s="56">
        <v>3</v>
      </c>
      <c r="AQ37" s="56">
        <v>3</v>
      </c>
      <c r="AR37" s="56">
        <v>3</v>
      </c>
      <c r="AS37" s="56">
        <v>3</v>
      </c>
      <c r="AT37" s="56">
        <v>3</v>
      </c>
      <c r="AU37" s="56">
        <v>3</v>
      </c>
      <c r="AV37" s="56">
        <v>3</v>
      </c>
      <c r="AW37" s="55">
        <v>0</v>
      </c>
      <c r="AX37" s="56">
        <v>3</v>
      </c>
      <c r="AY37" s="56">
        <v>3</v>
      </c>
      <c r="AZ37" s="56">
        <v>3</v>
      </c>
      <c r="BA37" s="56">
        <v>3</v>
      </c>
      <c r="BB37" s="56">
        <v>3</v>
      </c>
      <c r="BC37" s="56">
        <v>3</v>
      </c>
      <c r="BD37" s="56">
        <v>3</v>
      </c>
      <c r="BE37" s="56">
        <v>3</v>
      </c>
      <c r="BF37" s="56">
        <v>2</v>
      </c>
      <c r="BG37" s="56">
        <v>3</v>
      </c>
      <c r="BH37" s="56">
        <v>3</v>
      </c>
      <c r="BI37" s="47">
        <f t="shared" si="10"/>
        <v>2.9444444444444446</v>
      </c>
      <c r="BJ37" s="49">
        <f t="shared" si="11"/>
        <v>2.963937621832359</v>
      </c>
    </row>
    <row r="38" spans="1:62" s="39" customFormat="1" x14ac:dyDescent="0.25">
      <c r="A38" s="88" t="s">
        <v>61</v>
      </c>
      <c r="B38" s="63">
        <v>3</v>
      </c>
      <c r="C38" s="63">
        <v>3</v>
      </c>
      <c r="D38" s="63">
        <v>3</v>
      </c>
      <c r="E38" s="63">
        <v>3</v>
      </c>
      <c r="F38" s="63">
        <v>3</v>
      </c>
      <c r="G38" s="63">
        <v>3</v>
      </c>
      <c r="H38" s="63">
        <v>3</v>
      </c>
      <c r="I38" s="63">
        <v>3</v>
      </c>
      <c r="J38" s="63">
        <v>3</v>
      </c>
      <c r="K38" s="63">
        <v>3</v>
      </c>
      <c r="L38" s="63">
        <v>3</v>
      </c>
      <c r="M38" s="63">
        <v>3</v>
      </c>
      <c r="N38" s="63">
        <v>3</v>
      </c>
      <c r="O38" s="63">
        <v>3</v>
      </c>
      <c r="P38" s="63">
        <v>3</v>
      </c>
      <c r="Q38" s="63">
        <v>3</v>
      </c>
      <c r="R38" s="63">
        <v>3</v>
      </c>
      <c r="S38" s="63">
        <v>3</v>
      </c>
      <c r="T38" s="63">
        <v>3</v>
      </c>
      <c r="U38" s="50">
        <f t="shared" si="12"/>
        <v>3</v>
      </c>
      <c r="V38" s="64">
        <v>3</v>
      </c>
      <c r="W38" s="64">
        <v>3</v>
      </c>
      <c r="X38" s="64">
        <v>3</v>
      </c>
      <c r="Y38" s="64">
        <v>3</v>
      </c>
      <c r="Z38" s="64">
        <v>3</v>
      </c>
      <c r="AA38" s="64">
        <v>3</v>
      </c>
      <c r="AB38" s="64">
        <v>3</v>
      </c>
      <c r="AC38" s="64">
        <v>3</v>
      </c>
      <c r="AD38" s="64">
        <v>3</v>
      </c>
      <c r="AE38" s="64">
        <v>3</v>
      </c>
      <c r="AF38" s="64">
        <v>3</v>
      </c>
      <c r="AG38" s="64">
        <v>3</v>
      </c>
      <c r="AH38" s="64">
        <v>3</v>
      </c>
      <c r="AI38" s="64">
        <v>3</v>
      </c>
      <c r="AJ38" s="64">
        <v>3</v>
      </c>
      <c r="AK38" s="64">
        <v>3</v>
      </c>
      <c r="AL38" s="64">
        <v>3</v>
      </c>
      <c r="AM38" s="64">
        <v>3</v>
      </c>
      <c r="AN38" s="64">
        <v>3</v>
      </c>
      <c r="AO38" s="50">
        <f t="shared" si="9"/>
        <v>3</v>
      </c>
      <c r="AP38" s="64">
        <v>3</v>
      </c>
      <c r="AQ38" s="64">
        <v>3</v>
      </c>
      <c r="AR38" s="64">
        <v>3</v>
      </c>
      <c r="AS38" s="64">
        <v>3</v>
      </c>
      <c r="AT38" s="64">
        <v>3</v>
      </c>
      <c r="AU38" s="64">
        <v>3</v>
      </c>
      <c r="AV38" s="64">
        <v>2</v>
      </c>
      <c r="AW38" s="64">
        <v>3</v>
      </c>
      <c r="AX38" s="64">
        <v>3</v>
      </c>
      <c r="AY38" s="64">
        <v>3</v>
      </c>
      <c r="AZ38" s="64">
        <v>3</v>
      </c>
      <c r="BA38" s="64">
        <v>3</v>
      </c>
      <c r="BB38" s="64">
        <v>3</v>
      </c>
      <c r="BC38" s="64">
        <v>3</v>
      </c>
      <c r="BD38" s="64">
        <v>3</v>
      </c>
      <c r="BE38" s="64">
        <v>3</v>
      </c>
      <c r="BF38" s="64">
        <v>3</v>
      </c>
      <c r="BG38" s="64">
        <v>3</v>
      </c>
      <c r="BH38" s="64">
        <v>3</v>
      </c>
      <c r="BI38" s="50">
        <f t="shared" si="10"/>
        <v>2.9473684210526314</v>
      </c>
      <c r="BJ38" s="65">
        <f t="shared" si="11"/>
        <v>2.9824561403508771</v>
      </c>
    </row>
    <row r="39" spans="1:62" x14ac:dyDescent="0.25">
      <c r="A39" s="89" t="s">
        <v>30</v>
      </c>
      <c r="U39" s="47">
        <f>AVERAGEIFS(B34:T38,B34:T38,"&gt;0")</f>
        <v>2.6315789473684212</v>
      </c>
      <c r="AO39" s="47">
        <f>AVERAGEIFS(V34:AN38,V34:AN38,"&gt;0")</f>
        <v>2.7666666666666666</v>
      </c>
      <c r="BI39" s="47">
        <f>AVERAGEIFS(AP34:BH38,AP34:BH38,"&gt;0")</f>
        <v>2.797752808988764</v>
      </c>
      <c r="BJ39" s="49">
        <f t="shared" si="11"/>
        <v>2.7319994743412841</v>
      </c>
    </row>
  </sheetData>
  <mergeCells count="4">
    <mergeCell ref="B5:U5"/>
    <mergeCell ref="V5:AO5"/>
    <mergeCell ref="AP5:BI5"/>
    <mergeCell ref="BJ5:BJ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 Summary Data</vt:lpstr>
      <vt:lpstr>TE Data 10-11</vt:lpstr>
      <vt:lpstr>TE Data 11-12</vt:lpstr>
      <vt:lpstr>TE Data fall 2012</vt:lpstr>
      <vt:lpstr>TE Data spring 2013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smb645</dc:creator>
  <cp:lastModifiedBy>smb645</cp:lastModifiedBy>
  <cp:lastPrinted>2013-07-12T18:03:25Z</cp:lastPrinted>
  <dcterms:created xsi:type="dcterms:W3CDTF">2012-10-05T15:37:07Z</dcterms:created>
  <dcterms:modified xsi:type="dcterms:W3CDTF">2013-08-06T16:03:42Z</dcterms:modified>
</cp:coreProperties>
</file>