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0" yWindow="0" windowWidth="24600" windowHeight="15620" tabRatio="666" firstSheet="2" activeTab="4"/>
  </bookViews>
  <sheets>
    <sheet name="All Programs 2010-11" sheetId="3" r:id="rId1"/>
    <sheet name="Disaggregated Program 2010-11" sheetId="2" r:id="rId2"/>
    <sheet name="All Programs 2011-12" sheetId="4" r:id="rId3"/>
    <sheet name="Disaggregated Program 2011-12" sheetId="5" r:id="rId4"/>
    <sheet name="All Programs 2012-13" sheetId="6" r:id="rId5"/>
    <sheet name="Disaggregated Program 2012-13" sheetId="7" r:id="rId6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185" i="7" l="1"/>
  <c r="T185" i="7"/>
  <c r="R185" i="7"/>
  <c r="Q185" i="7"/>
  <c r="O185" i="7"/>
  <c r="N185" i="7"/>
  <c r="L185" i="7"/>
  <c r="K185" i="7"/>
  <c r="I185" i="7"/>
  <c r="F185" i="7"/>
  <c r="E185" i="7"/>
  <c r="D185" i="7"/>
  <c r="U155" i="7"/>
  <c r="T155" i="7"/>
  <c r="R155" i="7"/>
  <c r="Q155" i="7"/>
  <c r="O155" i="7"/>
  <c r="N155" i="7"/>
  <c r="L155" i="7"/>
  <c r="K155" i="7"/>
  <c r="I155" i="7"/>
  <c r="F155" i="7"/>
  <c r="E155" i="7"/>
  <c r="D155" i="7"/>
  <c r="U125" i="7"/>
  <c r="T125" i="7"/>
  <c r="R125" i="7"/>
  <c r="Q125" i="7"/>
  <c r="O125" i="7"/>
  <c r="N125" i="7"/>
  <c r="L125" i="7"/>
  <c r="K125" i="7"/>
  <c r="I125" i="7"/>
  <c r="F125" i="7"/>
  <c r="E125" i="7"/>
  <c r="D125" i="7"/>
  <c r="U95" i="7"/>
  <c r="T95" i="7"/>
  <c r="R95" i="7"/>
  <c r="Q95" i="7"/>
  <c r="O95" i="7"/>
  <c r="N95" i="7"/>
  <c r="L95" i="7"/>
  <c r="K95" i="7"/>
  <c r="I95" i="7"/>
  <c r="F95" i="7"/>
  <c r="E95" i="7"/>
  <c r="D95" i="7"/>
  <c r="U65" i="7"/>
  <c r="T65" i="7"/>
  <c r="R65" i="7"/>
  <c r="Q65" i="7"/>
  <c r="O65" i="7"/>
  <c r="N65" i="7"/>
  <c r="L65" i="7"/>
  <c r="K65" i="7"/>
  <c r="I65" i="7"/>
  <c r="H65" i="7"/>
  <c r="F65" i="7"/>
  <c r="E65" i="7"/>
  <c r="D65" i="7"/>
  <c r="U35" i="7"/>
  <c r="T35" i="7"/>
  <c r="R35" i="7"/>
  <c r="Q35" i="7"/>
  <c r="O35" i="7"/>
  <c r="N35" i="7"/>
  <c r="L35" i="7"/>
  <c r="K35" i="7"/>
  <c r="I35" i="7"/>
  <c r="H35" i="7"/>
  <c r="F35" i="7"/>
  <c r="E35" i="7"/>
  <c r="D35" i="7"/>
  <c r="U35" i="6"/>
  <c r="T35" i="6"/>
  <c r="R35" i="6"/>
  <c r="Q35" i="6"/>
  <c r="O35" i="6"/>
  <c r="N35" i="6"/>
  <c r="L35" i="6"/>
  <c r="K35" i="6"/>
  <c r="I35" i="6"/>
  <c r="H35" i="6"/>
  <c r="F35" i="6"/>
  <c r="E35" i="6"/>
  <c r="D35" i="6"/>
  <c r="U35" i="4"/>
  <c r="T35" i="4"/>
  <c r="R35" i="4"/>
  <c r="Q35" i="4"/>
  <c r="O35" i="4"/>
  <c r="N35" i="4"/>
  <c r="L35" i="4"/>
  <c r="K35" i="4"/>
  <c r="I35" i="4"/>
  <c r="H35" i="4"/>
  <c r="F35" i="4"/>
  <c r="E35" i="4"/>
  <c r="D35" i="4"/>
  <c r="U185" i="5"/>
  <c r="T185" i="5"/>
  <c r="R185" i="5"/>
  <c r="Q185" i="5"/>
  <c r="O185" i="5"/>
  <c r="N185" i="5"/>
  <c r="L185" i="5"/>
  <c r="K185" i="5"/>
  <c r="I185" i="5"/>
  <c r="F185" i="5"/>
  <c r="E185" i="5"/>
  <c r="D185" i="5"/>
  <c r="U155" i="5"/>
  <c r="T155" i="5"/>
  <c r="R155" i="5"/>
  <c r="Q155" i="5"/>
  <c r="O155" i="5"/>
  <c r="N155" i="5"/>
  <c r="L155" i="5"/>
  <c r="K155" i="5"/>
  <c r="I155" i="5"/>
  <c r="F155" i="5"/>
  <c r="E155" i="5"/>
  <c r="D155" i="5"/>
  <c r="U125" i="5"/>
  <c r="T125" i="5"/>
  <c r="R125" i="5"/>
  <c r="Q125" i="5"/>
  <c r="O125" i="5"/>
  <c r="N125" i="5"/>
  <c r="L125" i="5"/>
  <c r="K125" i="5"/>
  <c r="I125" i="5"/>
  <c r="F125" i="5"/>
  <c r="E125" i="5"/>
  <c r="D125" i="5"/>
  <c r="U95" i="5"/>
  <c r="T95" i="5"/>
  <c r="R95" i="5"/>
  <c r="Q95" i="5"/>
  <c r="O95" i="5"/>
  <c r="N95" i="5"/>
  <c r="L95" i="5"/>
  <c r="K95" i="5"/>
  <c r="I95" i="5"/>
  <c r="F95" i="5"/>
  <c r="E95" i="5"/>
  <c r="D95" i="5"/>
  <c r="U65" i="5"/>
  <c r="T65" i="5"/>
  <c r="R65" i="5"/>
  <c r="Q65" i="5"/>
  <c r="O65" i="5"/>
  <c r="N65" i="5"/>
  <c r="L65" i="5"/>
  <c r="K65" i="5"/>
  <c r="I65" i="5"/>
  <c r="H65" i="5"/>
  <c r="F65" i="5"/>
  <c r="E65" i="5"/>
  <c r="D65" i="5"/>
  <c r="U35" i="5"/>
  <c r="T35" i="5"/>
  <c r="R35" i="5"/>
  <c r="Q35" i="5"/>
  <c r="O35" i="5"/>
  <c r="N35" i="5"/>
  <c r="L35" i="5"/>
  <c r="K35" i="5"/>
  <c r="I35" i="5"/>
  <c r="H35" i="5"/>
  <c r="F35" i="5"/>
  <c r="E35" i="5"/>
  <c r="D35" i="5"/>
  <c r="W543" i="4"/>
  <c r="E153" i="2"/>
  <c r="F153" i="2"/>
  <c r="H153" i="2"/>
  <c r="I153" i="2"/>
  <c r="K153" i="2"/>
  <c r="L153" i="2"/>
  <c r="N153" i="2"/>
  <c r="O153" i="2"/>
  <c r="Q153" i="2"/>
  <c r="R153" i="2"/>
  <c r="T153" i="2"/>
  <c r="U153" i="2"/>
  <c r="D153" i="2"/>
  <c r="E123" i="2"/>
  <c r="F123" i="2"/>
  <c r="H123" i="2"/>
  <c r="I123" i="2"/>
  <c r="K123" i="2"/>
  <c r="L123" i="2"/>
  <c r="N123" i="2"/>
  <c r="O123" i="2"/>
  <c r="Q123" i="2"/>
  <c r="R123" i="2"/>
  <c r="T123" i="2"/>
  <c r="U123" i="2"/>
  <c r="D123" i="2"/>
  <c r="E93" i="2"/>
  <c r="F93" i="2"/>
  <c r="H93" i="2"/>
  <c r="I93" i="2"/>
  <c r="K93" i="2"/>
  <c r="L93" i="2"/>
  <c r="N93" i="2"/>
  <c r="O93" i="2"/>
  <c r="Q93" i="2"/>
  <c r="R93" i="2"/>
  <c r="T93" i="2"/>
  <c r="U93" i="2"/>
  <c r="D93" i="2"/>
  <c r="E63" i="2"/>
  <c r="F63" i="2"/>
  <c r="H63" i="2"/>
  <c r="I63" i="2"/>
  <c r="K63" i="2"/>
  <c r="L63" i="2"/>
  <c r="N63" i="2"/>
  <c r="O63" i="2"/>
  <c r="Q63" i="2"/>
  <c r="R63" i="2"/>
  <c r="T63" i="2"/>
  <c r="U63" i="2"/>
  <c r="D63" i="2"/>
  <c r="E33" i="2"/>
  <c r="F33" i="2"/>
  <c r="H33" i="2"/>
  <c r="I33" i="2"/>
  <c r="K33" i="2"/>
  <c r="L33" i="2"/>
  <c r="N33" i="2"/>
  <c r="O33" i="2"/>
  <c r="Q33" i="2"/>
  <c r="R33" i="2"/>
  <c r="T33" i="2"/>
  <c r="U33" i="2"/>
  <c r="D33" i="2"/>
  <c r="E35" i="3"/>
  <c r="F35" i="3"/>
  <c r="H35" i="3"/>
  <c r="I35" i="3"/>
  <c r="K35" i="3"/>
  <c r="L35" i="3"/>
  <c r="N35" i="3"/>
  <c r="O35" i="3"/>
  <c r="Q35" i="3"/>
  <c r="R35" i="3"/>
  <c r="T35" i="3"/>
  <c r="U35" i="3"/>
  <c r="D35" i="3"/>
  <c r="E177" i="3"/>
  <c r="F177" i="3"/>
  <c r="E178" i="3"/>
  <c r="F178" i="3"/>
  <c r="E179" i="3"/>
  <c r="F179" i="3"/>
  <c r="E180" i="3"/>
  <c r="F180" i="3"/>
  <c r="E176" i="3"/>
  <c r="E181" i="3"/>
  <c r="F176" i="3"/>
  <c r="F181" i="3"/>
  <c r="D176" i="3"/>
  <c r="D181" i="3"/>
  <c r="D180" i="3"/>
  <c r="D179" i="3"/>
  <c r="D178" i="3"/>
  <c r="D177" i="3"/>
  <c r="X546" i="2"/>
</calcChain>
</file>

<file path=xl/sharedStrings.xml><?xml version="1.0" encoding="utf-8"?>
<sst xmlns="http://schemas.openxmlformats.org/spreadsheetml/2006/main" count="1279" uniqueCount="49">
  <si>
    <t>Average for Group (Raw)</t>
  </si>
  <si>
    <t>Average for Group (%)</t>
  </si>
  <si>
    <t>Median for Group</t>
  </si>
  <si>
    <t>Level 1 Score Value</t>
  </si>
  <si>
    <t># Authors Scoring Level 1</t>
  </si>
  <si>
    <t>% Authors Scoring Level 1</t>
  </si>
  <si>
    <t>Level 2 Score Value</t>
  </si>
  <si>
    <t># Authors Scoring Level 2</t>
  </si>
  <si>
    <t>% Authors Scoring Level 2</t>
  </si>
  <si>
    <t>Level 3 Score Value</t>
  </si>
  <si>
    <t># Authors Scoring Level 3</t>
  </si>
  <si>
    <t>% Authors Scoring Level 3</t>
  </si>
  <si>
    <t>Level 4 Score Value</t>
  </si>
  <si>
    <t># Authors Scoring Level 4</t>
  </si>
  <si>
    <t>% Authors Scoring Level 4</t>
  </si>
  <si>
    <t>Level 5 Score Value</t>
  </si>
  <si>
    <t># Authors Scoring Level 5</t>
  </si>
  <si>
    <t>% Authors Scoring Level 5</t>
  </si>
  <si>
    <t>PreK-3</t>
  </si>
  <si>
    <t>Program Name</t>
  </si>
  <si>
    <t>PreK-6</t>
  </si>
  <si>
    <t>Candidates evaluated</t>
  </si>
  <si>
    <t>All Programs</t>
  </si>
  <si>
    <t>K-12: Special Education</t>
  </si>
  <si>
    <t xml:space="preserve">A. KNOWLEDGE OF CONTENT </t>
  </si>
  <si>
    <t xml:space="preserve">B. PREPARATION FOR INSTRUCTION </t>
  </si>
  <si>
    <t xml:space="preserve">C. INSTRUCTIONAL PERFORMANCE </t>
  </si>
  <si>
    <t xml:space="preserve">D. REFLECTION AND EVALUATION – IMPACT ON STUDENT LEARNING </t>
  </si>
  <si>
    <t>E. PROFESSIONALISM</t>
  </si>
  <si>
    <t xml:space="preserve">A1: Demonstrates An Understanding of Appropriate Content Standards (Sol/Professional Standards) </t>
  </si>
  <si>
    <t xml:space="preserve">A2. Identifies Key Principles And Concepts of Subject Matter </t>
  </si>
  <si>
    <t xml:space="preserve">A3. Uses Examples To Support Basic Principles of Content </t>
  </si>
  <si>
    <t xml:space="preserve">A4. Links Content To Students’ Prior Experiences And To Related Subject Areas </t>
  </si>
  <si>
    <t xml:space="preserve">B3. Formulates Clear And Appropriate Learning Outcomes </t>
  </si>
  <si>
    <t xml:space="preserve">C5. Presents Content Accurately And Effectively </t>
  </si>
  <si>
    <t xml:space="preserve">C8. Provides Opportunities For Content Application </t>
  </si>
  <si>
    <t>Average Scores</t>
  </si>
  <si>
    <t>6-12: Secondary Education</t>
  </si>
  <si>
    <t>PreK-12: All Grade Education</t>
  </si>
  <si>
    <t>Content Knowledge Data: Final Student Teaching Evaluations 2010-11</t>
  </si>
  <si>
    <t>A1: Demonstrates An Understanding of Appropriate Content Standards (Sol/Professional Standards)</t>
  </si>
  <si>
    <t>A2. Identifies Key Principles And Concepts of Subject Matter</t>
  </si>
  <si>
    <t>A3. Uses Examples To Support Basic Principles of Content</t>
  </si>
  <si>
    <t>A4. Links Content To Students’ Prior Experiences And To Related Subject Areas</t>
  </si>
  <si>
    <t>B3. Formulates Clear And Appropriate Learning Outcomes</t>
  </si>
  <si>
    <t>C5. Presents Content Accurately And Effectively</t>
  </si>
  <si>
    <t>C8. Provides Opportunities For Content Application</t>
  </si>
  <si>
    <t>Content Knowledge Data: Final Student Teaching Evaluations 2011-12</t>
  </si>
  <si>
    <t>Content Knowledge Data: Final Student Teaching Evaluations 2012-13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</si>
</sst>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2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Calibri"/>
      <family val="2"/>
      <scheme val="minor"/>
    </font>
    <font>
      <u/>
      <sz val="12"/>
      <color rgb="FF333333"/>
      <name val="Calibri"/>
      <family val="2"/>
      <scheme val="minor"/>
    </font>
    <font>
      <sz val="10"/>
      <color theme="1"/>
      <name val="Arial"/>
    </font>
    <font>
      <b/>
      <sz val="10"/>
      <color theme="1"/>
      <name val="Arial"/>
    </font>
    <font>
      <b/>
      <sz val="10"/>
      <color rgb="FF000000"/>
      <name val="Arial"/>
    </font>
    <font>
      <sz val="11"/>
      <color theme="1"/>
      <name val="Arial"/>
    </font>
    <font>
      <sz val="12"/>
      <color theme="1"/>
      <name val="Arial"/>
    </font>
    <font>
      <sz val="12"/>
      <color rgb="FF000000"/>
      <name val="Arial"/>
    </font>
    <font>
      <b/>
      <sz val="12"/>
      <color theme="1"/>
      <name val="Arial"/>
    </font>
    <font>
      <sz val="12"/>
      <color rgb="FF000000"/>
      <name val="Calibri"/>
      <family val="2"/>
      <scheme val="minor"/>
    </font>
    <font>
      <sz val="10"/>
      <color rgb="FF000000"/>
      <name val="Arial"/>
    </font>
    <font>
      <sz val="16"/>
      <color theme="0"/>
      <name val="Calibri"/>
      <scheme val="minor"/>
    </font>
    <font>
      <b/>
      <sz val="11"/>
      <color theme="1"/>
      <name val="Arial"/>
    </font>
    <font>
      <sz val="16"/>
      <color rgb="FFFFFFFF"/>
      <name val="Calibri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3366FF"/>
        <bgColor indexed="64"/>
      </patternFill>
    </fill>
    <fill>
      <patternFill patternType="solid">
        <fgColor rgb="FF3366FF"/>
        <bgColor rgb="FF000000"/>
      </patternFill>
    </fill>
  </fills>
  <borders count="35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1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4" fillId="0" borderId="0" xfId="0" applyNumberFormat="1" applyFont="1"/>
    <xf numFmtId="0" fontId="5" fillId="4" borderId="6" xfId="0" applyFont="1" applyFill="1" applyBorder="1" applyAlignment="1">
      <alignment horizontal="center" vertical="center" wrapText="1"/>
    </xf>
    <xf numFmtId="0" fontId="4" fillId="0" borderId="1" xfId="0" applyFont="1" applyBorder="1"/>
    <xf numFmtId="2" fontId="5" fillId="3" borderId="5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2" fontId="6" fillId="5" borderId="7" xfId="0" applyNumberFormat="1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2" fontId="7" fillId="0" borderId="5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Fill="1" applyBorder="1" applyAlignment="1">
      <alignment horizontal="center" vertical="center" wrapText="1"/>
    </xf>
    <xf numFmtId="2" fontId="7" fillId="0" borderId="9" xfId="0" applyNumberFormat="1" applyFont="1" applyFill="1" applyBorder="1" applyAlignment="1">
      <alignment horizontal="center" vertical="center" wrapText="1"/>
    </xf>
    <xf numFmtId="2" fontId="7" fillId="0" borderId="10" xfId="0" applyNumberFormat="1" applyFont="1" applyFill="1" applyBorder="1" applyAlignment="1">
      <alignment horizontal="center" vertical="center" wrapText="1"/>
    </xf>
    <xf numFmtId="2" fontId="7" fillId="0" borderId="11" xfId="0" applyNumberFormat="1" applyFont="1" applyFill="1" applyBorder="1" applyAlignment="1">
      <alignment horizontal="center" vertical="center" wrapText="1"/>
    </xf>
    <xf numFmtId="2" fontId="7" fillId="0" borderId="12" xfId="0" applyNumberFormat="1" applyFont="1" applyFill="1" applyBorder="1" applyAlignment="1">
      <alignment horizontal="center" vertical="center" wrapText="1"/>
    </xf>
    <xf numFmtId="2" fontId="7" fillId="0" borderId="13" xfId="0" applyNumberFormat="1" applyFont="1" applyFill="1" applyBorder="1" applyAlignment="1">
      <alignment horizontal="center" vertical="center" wrapText="1"/>
    </xf>
    <xf numFmtId="2" fontId="7" fillId="0" borderId="14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9" fillId="0" borderId="5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0" fillId="0" borderId="0" xfId="0" applyAlignment="1"/>
    <xf numFmtId="0" fontId="7" fillId="0" borderId="18" xfId="0" applyFont="1" applyFill="1" applyBorder="1" applyAlignment="1">
      <alignment horizontal="left" wrapText="1"/>
    </xf>
    <xf numFmtId="0" fontId="7" fillId="0" borderId="19" xfId="0" applyFont="1" applyBorder="1" applyAlignment="1">
      <alignment horizontal="left"/>
    </xf>
    <xf numFmtId="0" fontId="0" fillId="0" borderId="0" xfId="0" applyFont="1" applyAlignment="1"/>
    <xf numFmtId="0" fontId="2" fillId="2" borderId="0" xfId="1"/>
    <xf numFmtId="0" fontId="2" fillId="2" borderId="5" xfId="1" applyBorder="1"/>
    <xf numFmtId="2" fontId="2" fillId="2" borderId="5" xfId="1" applyNumberFormat="1" applyBorder="1" applyAlignment="1">
      <alignment horizontal="center" vertical="center"/>
    </xf>
    <xf numFmtId="0" fontId="8" fillId="0" borderId="0" xfId="0" applyFont="1" applyAlignment="1"/>
    <xf numFmtId="0" fontId="10" fillId="2" borderId="5" xfId="1" applyFont="1" applyBorder="1" applyAlignment="1">
      <alignment horizontal="right"/>
    </xf>
    <xf numFmtId="0" fontId="6" fillId="5" borderId="20" xfId="0" applyFont="1" applyFill="1" applyBorder="1" applyAlignment="1">
      <alignment vertical="center" wrapText="1"/>
    </xf>
    <xf numFmtId="0" fontId="4" fillId="0" borderId="0" xfId="0" applyFont="1" applyAlignment="1"/>
    <xf numFmtId="0" fontId="8" fillId="0" borderId="5" xfId="0" applyFont="1" applyBorder="1" applyAlignment="1">
      <alignment horizontal="left" wrapText="1"/>
    </xf>
    <xf numFmtId="0" fontId="8" fillId="0" borderId="1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" fillId="2" borderId="5" xfId="1" applyBorder="1" applyAlignment="1">
      <alignment horizontal="center" vertical="center" wrapText="1"/>
    </xf>
    <xf numFmtId="2" fontId="2" fillId="2" borderId="5" xfId="1" applyNumberFormat="1" applyBorder="1" applyAlignment="1">
      <alignment horizontal="center" vertical="center" wrapText="1"/>
    </xf>
    <xf numFmtId="0" fontId="2" fillId="2" borderId="4" xfId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wrapText="1"/>
    </xf>
    <xf numFmtId="0" fontId="5" fillId="3" borderId="22" xfId="0" applyFont="1" applyFill="1" applyBorder="1" applyAlignment="1">
      <alignment horizont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left" wrapText="1"/>
    </xf>
    <xf numFmtId="0" fontId="9" fillId="0" borderId="23" xfId="0" applyFont="1" applyBorder="1" applyAlignment="1">
      <alignment horizontal="center"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4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top" wrapText="1"/>
    </xf>
    <xf numFmtId="0" fontId="11" fillId="0" borderId="0" xfId="0" applyFont="1"/>
    <xf numFmtId="0" fontId="12" fillId="5" borderId="17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2" fontId="6" fillId="5" borderId="23" xfId="0" applyNumberFormat="1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wrapText="1"/>
    </xf>
    <xf numFmtId="0" fontId="6" fillId="6" borderId="25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9" fillId="0" borderId="5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14" fillId="3" borderId="22" xfId="0" applyFont="1" applyFill="1" applyBorder="1" applyAlignment="1">
      <alignment horizontal="center" vertical="center" wrapText="1"/>
    </xf>
    <xf numFmtId="0" fontId="8" fillId="2" borderId="0" xfId="1" applyFont="1"/>
    <xf numFmtId="0" fontId="8" fillId="2" borderId="5" xfId="1" applyFont="1" applyBorder="1"/>
    <xf numFmtId="2" fontId="8" fillId="2" borderId="5" xfId="1" applyNumberFormat="1" applyFont="1" applyBorder="1" applyAlignment="1">
      <alignment horizontal="center" vertical="center"/>
    </xf>
    <xf numFmtId="0" fontId="8" fillId="2" borderId="4" xfId="1" applyFont="1" applyBorder="1" applyAlignment="1">
      <alignment horizontal="center" vertical="center" wrapText="1"/>
    </xf>
    <xf numFmtId="2" fontId="8" fillId="2" borderId="5" xfId="1" applyNumberFormat="1" applyFont="1" applyBorder="1" applyAlignment="1">
      <alignment horizontal="center" vertical="center" wrapText="1"/>
    </xf>
    <xf numFmtId="0" fontId="8" fillId="0" borderId="0" xfId="0" applyFont="1"/>
    <xf numFmtId="0" fontId="8" fillId="2" borderId="5" xfId="1" applyFont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2" fontId="14" fillId="3" borderId="5" xfId="0" applyNumberFormat="1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7" fillId="0" borderId="0" xfId="0" applyFont="1"/>
    <xf numFmtId="0" fontId="13" fillId="7" borderId="0" xfId="0" applyFont="1" applyFill="1" applyAlignment="1">
      <alignment horizontal="left" vertical="center"/>
    </xf>
    <xf numFmtId="0" fontId="13" fillId="7" borderId="24" xfId="0" applyFont="1" applyFill="1" applyBorder="1" applyAlignment="1">
      <alignment horizontal="left" vertical="center"/>
    </xf>
    <xf numFmtId="0" fontId="14" fillId="0" borderId="26" xfId="0" applyFont="1" applyBorder="1" applyAlignment="1">
      <alignment horizontal="center" wrapText="1"/>
    </xf>
    <xf numFmtId="0" fontId="14" fillId="0" borderId="27" xfId="0" applyFont="1" applyBorder="1" applyAlignment="1">
      <alignment horizontal="center" wrapText="1"/>
    </xf>
    <xf numFmtId="0" fontId="14" fillId="0" borderId="28" xfId="0" applyFont="1" applyBorder="1" applyAlignment="1">
      <alignment horizont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0" fillId="7" borderId="24" xfId="0" applyFill="1" applyBorder="1" applyAlignment="1">
      <alignment horizontal="center"/>
    </xf>
    <xf numFmtId="0" fontId="13" fillId="7" borderId="0" xfId="0" applyFont="1" applyFill="1" applyAlignment="1">
      <alignment horizontal="center" vertical="center"/>
    </xf>
    <xf numFmtId="0" fontId="13" fillId="7" borderId="0" xfId="0" applyFont="1" applyFill="1" applyBorder="1" applyAlignment="1">
      <alignment vertical="center"/>
    </xf>
    <xf numFmtId="0" fontId="15" fillId="8" borderId="0" xfId="0" applyFont="1" applyFill="1" applyAlignment="1">
      <alignment horizontal="left" vertical="center"/>
    </xf>
    <xf numFmtId="0" fontId="15" fillId="8" borderId="24" xfId="0" applyFont="1" applyFill="1" applyBorder="1" applyAlignment="1">
      <alignment horizontal="left" vertical="center"/>
    </xf>
  </cellXfs>
  <cellStyles count="4">
    <cellStyle name="20% - Accent1" xfId="1" builtinId="30"/>
    <cellStyle name="Followed Hyperlink" xfId="2" builtinId="9" customBuiltin="1"/>
    <cellStyle name="Hyperlink" xfId="3" builtinId="8" customBuilti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82"/>
  <sheetViews>
    <sheetView showGridLines="0" topLeftCell="A32" zoomScale="125" zoomScaleNormal="125" zoomScalePageLayoutView="125" workbookViewId="0">
      <selection sqref="A1:U5"/>
    </sheetView>
  </sheetViews>
  <sheetFormatPr baseColWidth="10" defaultRowHeight="15" x14ac:dyDescent="0"/>
  <cols>
    <col min="1" max="1" width="19.6640625" style="41" customWidth="1"/>
    <col min="2" max="2" width="61.1640625" style="38" customWidth="1"/>
    <col min="3" max="3" width="16.1640625" customWidth="1"/>
  </cols>
  <sheetData>
    <row r="1" spans="1:21" ht="12" customHeight="1">
      <c r="A1" s="94" t="s">
        <v>39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</row>
    <row r="2" spans="1:21" ht="15" customHeight="1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</row>
    <row r="3" spans="1:21" ht="12" customHeight="1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</row>
    <row r="4" spans="1:21" ht="12" customHeigh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</row>
    <row r="5" spans="1:21" ht="12" customHeight="1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</row>
    <row r="6" spans="1:21" s="2" customFormat="1" ht="36">
      <c r="A6" s="57" t="s">
        <v>19</v>
      </c>
      <c r="B6" s="56" t="s">
        <v>39</v>
      </c>
      <c r="C6" s="4" t="s">
        <v>21</v>
      </c>
      <c r="D6" s="9" t="s">
        <v>0</v>
      </c>
      <c r="E6" s="4" t="s">
        <v>1</v>
      </c>
      <c r="F6" s="4" t="s">
        <v>2</v>
      </c>
      <c r="G6" s="7" t="s">
        <v>15</v>
      </c>
      <c r="H6" s="11" t="s">
        <v>16</v>
      </c>
      <c r="I6" s="11" t="s">
        <v>17</v>
      </c>
      <c r="J6" s="7" t="s">
        <v>12</v>
      </c>
      <c r="K6" s="11" t="s">
        <v>13</v>
      </c>
      <c r="L6" s="11" t="s">
        <v>14</v>
      </c>
      <c r="M6" s="7" t="s">
        <v>9</v>
      </c>
      <c r="N6" s="11" t="s">
        <v>10</v>
      </c>
      <c r="O6" s="11" t="s">
        <v>11</v>
      </c>
      <c r="P6" s="7" t="s">
        <v>6</v>
      </c>
      <c r="Q6" s="11" t="s">
        <v>7</v>
      </c>
      <c r="R6" s="11" t="s">
        <v>8</v>
      </c>
      <c r="S6" s="7" t="s">
        <v>3</v>
      </c>
      <c r="T6" s="11" t="s">
        <v>4</v>
      </c>
      <c r="U6" s="11" t="s">
        <v>5</v>
      </c>
    </row>
    <row r="7" spans="1:21" ht="30">
      <c r="A7" s="36" t="s">
        <v>22</v>
      </c>
      <c r="B7" s="49" t="s">
        <v>40</v>
      </c>
      <c r="C7" s="26">
        <v>31</v>
      </c>
      <c r="D7" s="26">
        <v>4.74</v>
      </c>
      <c r="E7" s="26">
        <v>94.84</v>
      </c>
      <c r="F7" s="26">
        <v>5</v>
      </c>
      <c r="G7" s="27">
        <v>5</v>
      </c>
      <c r="H7" s="26">
        <v>23</v>
      </c>
      <c r="I7" s="26">
        <v>74.19</v>
      </c>
      <c r="J7" s="27">
        <v>4</v>
      </c>
      <c r="K7" s="26">
        <v>8</v>
      </c>
      <c r="L7" s="26">
        <v>25.81</v>
      </c>
      <c r="M7" s="27">
        <v>3</v>
      </c>
      <c r="N7" s="26">
        <v>0</v>
      </c>
      <c r="O7" s="26">
        <v>0</v>
      </c>
      <c r="P7" s="27">
        <v>2</v>
      </c>
      <c r="Q7" s="26">
        <v>0</v>
      </c>
      <c r="R7" s="26">
        <v>0</v>
      </c>
      <c r="S7" s="27">
        <v>1</v>
      </c>
      <c r="T7" s="26">
        <v>0</v>
      </c>
      <c r="U7" s="26">
        <v>0</v>
      </c>
    </row>
    <row r="8" spans="1:21" ht="30">
      <c r="A8" s="37" t="s">
        <v>22</v>
      </c>
      <c r="B8" s="49" t="s">
        <v>40</v>
      </c>
      <c r="C8" s="26">
        <v>31</v>
      </c>
      <c r="D8" s="26">
        <v>4.74</v>
      </c>
      <c r="E8" s="26">
        <v>94.84</v>
      </c>
      <c r="F8" s="26">
        <v>5</v>
      </c>
      <c r="G8" s="27">
        <v>5</v>
      </c>
      <c r="H8" s="26">
        <v>24</v>
      </c>
      <c r="I8" s="26">
        <v>77.42</v>
      </c>
      <c r="J8" s="27">
        <v>4</v>
      </c>
      <c r="K8" s="26">
        <v>6</v>
      </c>
      <c r="L8" s="26">
        <v>19.350000000000001</v>
      </c>
      <c r="M8" s="27">
        <v>3</v>
      </c>
      <c r="N8" s="26">
        <v>1</v>
      </c>
      <c r="O8" s="26">
        <v>3.23</v>
      </c>
      <c r="P8" s="27">
        <v>2</v>
      </c>
      <c r="Q8" s="26">
        <v>0</v>
      </c>
      <c r="R8" s="26">
        <v>0</v>
      </c>
      <c r="S8" s="27">
        <v>1</v>
      </c>
      <c r="T8" s="26">
        <v>0</v>
      </c>
      <c r="U8" s="26">
        <v>0</v>
      </c>
    </row>
    <row r="9" spans="1:21" ht="30">
      <c r="A9" s="37" t="s">
        <v>22</v>
      </c>
      <c r="B9" s="49" t="s">
        <v>40</v>
      </c>
      <c r="C9" s="26">
        <v>31</v>
      </c>
      <c r="D9" s="26">
        <v>4.71</v>
      </c>
      <c r="E9" s="26">
        <v>94.19</v>
      </c>
      <c r="F9" s="26">
        <v>5</v>
      </c>
      <c r="G9" s="27">
        <v>5</v>
      </c>
      <c r="H9" s="26">
        <v>22</v>
      </c>
      <c r="I9" s="26">
        <v>70.97</v>
      </c>
      <c r="J9" s="27">
        <v>4</v>
      </c>
      <c r="K9" s="26">
        <v>9</v>
      </c>
      <c r="L9" s="26">
        <v>29.03</v>
      </c>
      <c r="M9" s="27">
        <v>3</v>
      </c>
      <c r="N9" s="26">
        <v>0</v>
      </c>
      <c r="O9" s="26">
        <v>0</v>
      </c>
      <c r="P9" s="27">
        <v>2</v>
      </c>
      <c r="Q9" s="26">
        <v>0</v>
      </c>
      <c r="R9" s="26">
        <v>0</v>
      </c>
      <c r="S9" s="27">
        <v>1</v>
      </c>
      <c r="T9" s="26">
        <v>0</v>
      </c>
      <c r="U9" s="26">
        <v>0</v>
      </c>
    </row>
    <row r="10" spans="1:21" ht="30">
      <c r="A10" s="37" t="s">
        <v>22</v>
      </c>
      <c r="B10" s="49" t="s">
        <v>40</v>
      </c>
      <c r="C10" s="26">
        <v>31</v>
      </c>
      <c r="D10" s="26">
        <v>4.8099999999999996</v>
      </c>
      <c r="E10" s="26">
        <v>96.13</v>
      </c>
      <c r="F10" s="26">
        <v>5</v>
      </c>
      <c r="G10" s="27">
        <v>5</v>
      </c>
      <c r="H10" s="26">
        <v>25</v>
      </c>
      <c r="I10" s="26">
        <v>80.650000000000006</v>
      </c>
      <c r="J10" s="27">
        <v>4</v>
      </c>
      <c r="K10" s="26">
        <v>6</v>
      </c>
      <c r="L10" s="26">
        <v>19.350000000000001</v>
      </c>
      <c r="M10" s="27">
        <v>3</v>
      </c>
      <c r="N10" s="26">
        <v>0</v>
      </c>
      <c r="O10" s="26">
        <v>0</v>
      </c>
      <c r="P10" s="27">
        <v>2</v>
      </c>
      <c r="Q10" s="26">
        <v>0</v>
      </c>
      <c r="R10" s="26">
        <v>0</v>
      </c>
      <c r="S10" s="27">
        <v>1</v>
      </c>
      <c r="T10" s="26">
        <v>0</v>
      </c>
      <c r="U10" s="26">
        <v>0</v>
      </c>
    </row>
    <row r="11" spans="1:21">
      <c r="A11" s="37" t="s">
        <v>22</v>
      </c>
      <c r="B11" s="49" t="s">
        <v>41</v>
      </c>
      <c r="C11" s="26">
        <v>31</v>
      </c>
      <c r="D11" s="26">
        <v>4.7699999999999996</v>
      </c>
      <c r="E11" s="26">
        <v>95.48</v>
      </c>
      <c r="F11" s="26">
        <v>5</v>
      </c>
      <c r="G11" s="27">
        <v>5</v>
      </c>
      <c r="H11" s="26">
        <v>25</v>
      </c>
      <c r="I11" s="26">
        <v>80.650000000000006</v>
      </c>
      <c r="J11" s="27">
        <v>4</v>
      </c>
      <c r="K11" s="26">
        <v>5</v>
      </c>
      <c r="L11" s="26">
        <v>16.13</v>
      </c>
      <c r="M11" s="27">
        <v>3</v>
      </c>
      <c r="N11" s="26">
        <v>1</v>
      </c>
      <c r="O11" s="26">
        <v>3.23</v>
      </c>
      <c r="P11" s="27">
        <v>2</v>
      </c>
      <c r="Q11" s="26">
        <v>0</v>
      </c>
      <c r="R11" s="26">
        <v>0</v>
      </c>
      <c r="S11" s="27">
        <v>1</v>
      </c>
      <c r="T11" s="26">
        <v>0</v>
      </c>
      <c r="U11" s="26">
        <v>0</v>
      </c>
    </row>
    <row r="12" spans="1:21">
      <c r="A12" s="37" t="s">
        <v>22</v>
      </c>
      <c r="B12" s="49" t="s">
        <v>41</v>
      </c>
      <c r="C12" s="26">
        <v>31</v>
      </c>
      <c r="D12" s="26">
        <v>4.6500000000000004</v>
      </c>
      <c r="E12" s="26">
        <v>92.9</v>
      </c>
      <c r="F12" s="26">
        <v>5</v>
      </c>
      <c r="G12" s="27">
        <v>5</v>
      </c>
      <c r="H12" s="26">
        <v>21</v>
      </c>
      <c r="I12" s="26">
        <v>67.739999999999995</v>
      </c>
      <c r="J12" s="27">
        <v>4</v>
      </c>
      <c r="K12" s="26">
        <v>9</v>
      </c>
      <c r="L12" s="26">
        <v>29.03</v>
      </c>
      <c r="M12" s="27">
        <v>3</v>
      </c>
      <c r="N12" s="26">
        <v>1</v>
      </c>
      <c r="O12" s="26">
        <v>3.23</v>
      </c>
      <c r="P12" s="27">
        <v>2</v>
      </c>
      <c r="Q12" s="26">
        <v>0</v>
      </c>
      <c r="R12" s="26">
        <v>0</v>
      </c>
      <c r="S12" s="27">
        <v>1</v>
      </c>
      <c r="T12" s="26">
        <v>0</v>
      </c>
      <c r="U12" s="26">
        <v>0</v>
      </c>
    </row>
    <row r="13" spans="1:21">
      <c r="A13" s="37" t="s">
        <v>22</v>
      </c>
      <c r="B13" s="49" t="s">
        <v>41</v>
      </c>
      <c r="C13" s="26">
        <v>31</v>
      </c>
      <c r="D13" s="26">
        <v>4.68</v>
      </c>
      <c r="E13" s="26">
        <v>93.55</v>
      </c>
      <c r="F13" s="26">
        <v>5</v>
      </c>
      <c r="G13" s="27">
        <v>5</v>
      </c>
      <c r="H13" s="26">
        <v>21</v>
      </c>
      <c r="I13" s="26">
        <v>67.739999999999995</v>
      </c>
      <c r="J13" s="27">
        <v>4</v>
      </c>
      <c r="K13" s="26">
        <v>10</v>
      </c>
      <c r="L13" s="26">
        <v>32.26</v>
      </c>
      <c r="M13" s="27">
        <v>3</v>
      </c>
      <c r="N13" s="26">
        <v>0</v>
      </c>
      <c r="O13" s="26">
        <v>0</v>
      </c>
      <c r="P13" s="27">
        <v>2</v>
      </c>
      <c r="Q13" s="26">
        <v>0</v>
      </c>
      <c r="R13" s="26">
        <v>0</v>
      </c>
      <c r="S13" s="27">
        <v>1</v>
      </c>
      <c r="T13" s="26">
        <v>0</v>
      </c>
      <c r="U13" s="26">
        <v>0</v>
      </c>
    </row>
    <row r="14" spans="1:21">
      <c r="A14" s="37" t="s">
        <v>22</v>
      </c>
      <c r="B14" s="49" t="s">
        <v>41</v>
      </c>
      <c r="C14" s="26">
        <v>31</v>
      </c>
      <c r="D14" s="26">
        <v>4.74</v>
      </c>
      <c r="E14" s="26">
        <v>94.84</v>
      </c>
      <c r="F14" s="26">
        <v>5</v>
      </c>
      <c r="G14" s="27">
        <v>5</v>
      </c>
      <c r="H14" s="26">
        <v>24</v>
      </c>
      <c r="I14" s="26">
        <v>77.42</v>
      </c>
      <c r="J14" s="27">
        <v>4</v>
      </c>
      <c r="K14" s="26">
        <v>6</v>
      </c>
      <c r="L14" s="26">
        <v>19.350000000000001</v>
      </c>
      <c r="M14" s="27">
        <v>3</v>
      </c>
      <c r="N14" s="26">
        <v>1</v>
      </c>
      <c r="O14" s="26">
        <v>3.23</v>
      </c>
      <c r="P14" s="27">
        <v>2</v>
      </c>
      <c r="Q14" s="26">
        <v>0</v>
      </c>
      <c r="R14" s="26">
        <v>0</v>
      </c>
      <c r="S14" s="27">
        <v>1</v>
      </c>
      <c r="T14" s="26">
        <v>0</v>
      </c>
      <c r="U14" s="26">
        <v>0</v>
      </c>
    </row>
    <row r="15" spans="1:21">
      <c r="A15" s="37" t="s">
        <v>22</v>
      </c>
      <c r="B15" s="49" t="s">
        <v>42</v>
      </c>
      <c r="C15" s="26">
        <v>31</v>
      </c>
      <c r="D15" s="26">
        <v>4.55</v>
      </c>
      <c r="E15" s="26">
        <v>90.97</v>
      </c>
      <c r="F15" s="26">
        <v>5</v>
      </c>
      <c r="G15" s="27">
        <v>5</v>
      </c>
      <c r="H15" s="26">
        <v>20</v>
      </c>
      <c r="I15" s="26">
        <v>64.52</v>
      </c>
      <c r="J15" s="27">
        <v>4</v>
      </c>
      <c r="K15" s="26">
        <v>8</v>
      </c>
      <c r="L15" s="26">
        <v>25.81</v>
      </c>
      <c r="M15" s="27">
        <v>3</v>
      </c>
      <c r="N15" s="26">
        <v>3</v>
      </c>
      <c r="O15" s="26">
        <v>9.68</v>
      </c>
      <c r="P15" s="27">
        <v>2</v>
      </c>
      <c r="Q15" s="26">
        <v>0</v>
      </c>
      <c r="R15" s="26">
        <v>0</v>
      </c>
      <c r="S15" s="27">
        <v>1</v>
      </c>
      <c r="T15" s="26">
        <v>0</v>
      </c>
      <c r="U15" s="26">
        <v>0</v>
      </c>
    </row>
    <row r="16" spans="1:21">
      <c r="A16" s="37" t="s">
        <v>22</v>
      </c>
      <c r="B16" s="49" t="s">
        <v>42</v>
      </c>
      <c r="C16" s="26">
        <v>31</v>
      </c>
      <c r="D16" s="26">
        <v>4.6500000000000004</v>
      </c>
      <c r="E16" s="26">
        <v>92.9</v>
      </c>
      <c r="F16" s="26">
        <v>5</v>
      </c>
      <c r="G16" s="27">
        <v>5</v>
      </c>
      <c r="H16" s="26">
        <v>21</v>
      </c>
      <c r="I16" s="26">
        <v>67.739999999999995</v>
      </c>
      <c r="J16" s="27">
        <v>4</v>
      </c>
      <c r="K16" s="26">
        <v>9</v>
      </c>
      <c r="L16" s="26">
        <v>29.03</v>
      </c>
      <c r="M16" s="27">
        <v>3</v>
      </c>
      <c r="N16" s="26">
        <v>1</v>
      </c>
      <c r="O16" s="26">
        <v>3.23</v>
      </c>
      <c r="P16" s="27">
        <v>2</v>
      </c>
      <c r="Q16" s="26">
        <v>0</v>
      </c>
      <c r="R16" s="26">
        <v>0</v>
      </c>
      <c r="S16" s="27">
        <v>1</v>
      </c>
      <c r="T16" s="26">
        <v>0</v>
      </c>
      <c r="U16" s="26">
        <v>0</v>
      </c>
    </row>
    <row r="17" spans="1:21">
      <c r="A17" s="37" t="s">
        <v>22</v>
      </c>
      <c r="B17" s="49" t="s">
        <v>42</v>
      </c>
      <c r="C17" s="26">
        <v>31</v>
      </c>
      <c r="D17" s="26">
        <v>4.42</v>
      </c>
      <c r="E17" s="26">
        <v>88.39</v>
      </c>
      <c r="F17" s="26">
        <v>5</v>
      </c>
      <c r="G17" s="27">
        <v>5</v>
      </c>
      <c r="H17" s="26">
        <v>17</v>
      </c>
      <c r="I17" s="26">
        <v>54.84</v>
      </c>
      <c r="J17" s="27">
        <v>4</v>
      </c>
      <c r="K17" s="26">
        <v>10</v>
      </c>
      <c r="L17" s="26">
        <v>32.26</v>
      </c>
      <c r="M17" s="27">
        <v>3</v>
      </c>
      <c r="N17" s="26">
        <v>4</v>
      </c>
      <c r="O17" s="26">
        <v>12.9</v>
      </c>
      <c r="P17" s="27">
        <v>2</v>
      </c>
      <c r="Q17" s="26">
        <v>0</v>
      </c>
      <c r="R17" s="26">
        <v>0</v>
      </c>
      <c r="S17" s="27">
        <v>1</v>
      </c>
      <c r="T17" s="26">
        <v>0</v>
      </c>
      <c r="U17" s="26">
        <v>0</v>
      </c>
    </row>
    <row r="18" spans="1:21">
      <c r="A18" s="37" t="s">
        <v>22</v>
      </c>
      <c r="B18" s="49" t="s">
        <v>42</v>
      </c>
      <c r="C18" s="26">
        <v>31</v>
      </c>
      <c r="D18" s="26">
        <v>4.7699999999999996</v>
      </c>
      <c r="E18" s="26">
        <v>95.48</v>
      </c>
      <c r="F18" s="26">
        <v>5</v>
      </c>
      <c r="G18" s="27">
        <v>5</v>
      </c>
      <c r="H18" s="26">
        <v>24</v>
      </c>
      <c r="I18" s="26">
        <v>77.42</v>
      </c>
      <c r="J18" s="27">
        <v>4</v>
      </c>
      <c r="K18" s="26">
        <v>7</v>
      </c>
      <c r="L18" s="26">
        <v>22.58</v>
      </c>
      <c r="M18" s="27">
        <v>3</v>
      </c>
      <c r="N18" s="26">
        <v>0</v>
      </c>
      <c r="O18" s="26">
        <v>0</v>
      </c>
      <c r="P18" s="27">
        <v>2</v>
      </c>
      <c r="Q18" s="26">
        <v>0</v>
      </c>
      <c r="R18" s="26">
        <v>0</v>
      </c>
      <c r="S18" s="27">
        <v>1</v>
      </c>
      <c r="T18" s="26">
        <v>0</v>
      </c>
      <c r="U18" s="26">
        <v>0</v>
      </c>
    </row>
    <row r="19" spans="1:21" ht="30">
      <c r="A19" s="37" t="s">
        <v>22</v>
      </c>
      <c r="B19" s="49" t="s">
        <v>43</v>
      </c>
      <c r="C19" s="26">
        <v>31</v>
      </c>
      <c r="D19" s="26">
        <v>4.55</v>
      </c>
      <c r="E19" s="26">
        <v>90.97</v>
      </c>
      <c r="F19" s="26">
        <v>5</v>
      </c>
      <c r="G19" s="27">
        <v>5</v>
      </c>
      <c r="H19" s="26">
        <v>20</v>
      </c>
      <c r="I19" s="26">
        <v>64.52</v>
      </c>
      <c r="J19" s="27">
        <v>4</v>
      </c>
      <c r="K19" s="26">
        <v>8</v>
      </c>
      <c r="L19" s="26">
        <v>25.81</v>
      </c>
      <c r="M19" s="27">
        <v>3</v>
      </c>
      <c r="N19" s="26">
        <v>3</v>
      </c>
      <c r="O19" s="26">
        <v>9.68</v>
      </c>
      <c r="P19" s="27">
        <v>2</v>
      </c>
      <c r="Q19" s="26">
        <v>0</v>
      </c>
      <c r="R19" s="26">
        <v>0</v>
      </c>
      <c r="S19" s="27">
        <v>1</v>
      </c>
      <c r="T19" s="26">
        <v>0</v>
      </c>
      <c r="U19" s="26">
        <v>0</v>
      </c>
    </row>
    <row r="20" spans="1:21" ht="30">
      <c r="A20" s="37" t="s">
        <v>22</v>
      </c>
      <c r="B20" s="49" t="s">
        <v>43</v>
      </c>
      <c r="C20" s="26">
        <v>31</v>
      </c>
      <c r="D20" s="26">
        <v>4.58</v>
      </c>
      <c r="E20" s="26">
        <v>91.61</v>
      </c>
      <c r="F20" s="26">
        <v>5</v>
      </c>
      <c r="G20" s="27">
        <v>5</v>
      </c>
      <c r="H20" s="26">
        <v>20</v>
      </c>
      <c r="I20" s="26">
        <v>64.52</v>
      </c>
      <c r="J20" s="27">
        <v>4</v>
      </c>
      <c r="K20" s="26">
        <v>10</v>
      </c>
      <c r="L20" s="26">
        <v>32.26</v>
      </c>
      <c r="M20" s="27">
        <v>3</v>
      </c>
      <c r="N20" s="26">
        <v>0</v>
      </c>
      <c r="O20" s="26">
        <v>0</v>
      </c>
      <c r="P20" s="27">
        <v>2</v>
      </c>
      <c r="Q20" s="26">
        <v>1</v>
      </c>
      <c r="R20" s="26">
        <v>3.23</v>
      </c>
      <c r="S20" s="27">
        <v>1</v>
      </c>
      <c r="T20" s="26">
        <v>0</v>
      </c>
      <c r="U20" s="26">
        <v>0</v>
      </c>
    </row>
    <row r="21" spans="1:21" ht="30">
      <c r="A21" s="37" t="s">
        <v>22</v>
      </c>
      <c r="B21" s="49" t="s">
        <v>43</v>
      </c>
      <c r="C21" s="26">
        <v>31</v>
      </c>
      <c r="D21" s="26">
        <v>4.58</v>
      </c>
      <c r="E21" s="26">
        <v>91.61</v>
      </c>
      <c r="F21" s="26">
        <v>5</v>
      </c>
      <c r="G21" s="27">
        <v>5</v>
      </c>
      <c r="H21" s="26">
        <v>20</v>
      </c>
      <c r="I21" s="26">
        <v>64.52</v>
      </c>
      <c r="J21" s="27">
        <v>4</v>
      </c>
      <c r="K21" s="26">
        <v>9</v>
      </c>
      <c r="L21" s="26">
        <v>29.03</v>
      </c>
      <c r="M21" s="27">
        <v>3</v>
      </c>
      <c r="N21" s="26">
        <v>2</v>
      </c>
      <c r="O21" s="26">
        <v>6.45</v>
      </c>
      <c r="P21" s="27">
        <v>2</v>
      </c>
      <c r="Q21" s="26">
        <v>0</v>
      </c>
      <c r="R21" s="26">
        <v>0</v>
      </c>
      <c r="S21" s="27">
        <v>1</v>
      </c>
      <c r="T21" s="26">
        <v>0</v>
      </c>
      <c r="U21" s="26">
        <v>0</v>
      </c>
    </row>
    <row r="22" spans="1:21" ht="30">
      <c r="A22" s="37" t="s">
        <v>22</v>
      </c>
      <c r="B22" s="49" t="s">
        <v>43</v>
      </c>
      <c r="C22" s="26">
        <v>31</v>
      </c>
      <c r="D22" s="26">
        <v>4.68</v>
      </c>
      <c r="E22" s="26">
        <v>93.55</v>
      </c>
      <c r="F22" s="26">
        <v>5</v>
      </c>
      <c r="G22" s="27">
        <v>5</v>
      </c>
      <c r="H22" s="26">
        <v>21</v>
      </c>
      <c r="I22" s="26">
        <v>67.739999999999995</v>
      </c>
      <c r="J22" s="27">
        <v>4</v>
      </c>
      <c r="K22" s="26">
        <v>10</v>
      </c>
      <c r="L22" s="26">
        <v>32.26</v>
      </c>
      <c r="M22" s="27">
        <v>3</v>
      </c>
      <c r="N22" s="26">
        <v>0</v>
      </c>
      <c r="O22" s="26">
        <v>0</v>
      </c>
      <c r="P22" s="27">
        <v>2</v>
      </c>
      <c r="Q22" s="26">
        <v>0</v>
      </c>
      <c r="R22" s="26">
        <v>0</v>
      </c>
      <c r="S22" s="27">
        <v>1</v>
      </c>
      <c r="T22" s="26">
        <v>0</v>
      </c>
      <c r="U22" s="26">
        <v>0</v>
      </c>
    </row>
    <row r="23" spans="1:21">
      <c r="A23" s="37" t="s">
        <v>22</v>
      </c>
      <c r="B23" s="49" t="s">
        <v>44</v>
      </c>
      <c r="C23" s="26">
        <v>31</v>
      </c>
      <c r="D23" s="26">
        <v>4.68</v>
      </c>
      <c r="E23" s="26">
        <v>93.55</v>
      </c>
      <c r="F23" s="26">
        <v>5</v>
      </c>
      <c r="G23" s="27">
        <v>5</v>
      </c>
      <c r="H23" s="26">
        <v>23</v>
      </c>
      <c r="I23" s="26">
        <v>74.19</v>
      </c>
      <c r="J23" s="27">
        <v>4</v>
      </c>
      <c r="K23" s="26">
        <v>6</v>
      </c>
      <c r="L23" s="26">
        <v>19.350000000000001</v>
      </c>
      <c r="M23" s="27">
        <v>3</v>
      </c>
      <c r="N23" s="26">
        <v>2</v>
      </c>
      <c r="O23" s="26">
        <v>6.45</v>
      </c>
      <c r="P23" s="27">
        <v>2</v>
      </c>
      <c r="Q23" s="26">
        <v>0</v>
      </c>
      <c r="R23" s="26">
        <v>0</v>
      </c>
      <c r="S23" s="27">
        <v>1</v>
      </c>
      <c r="T23" s="26">
        <v>0</v>
      </c>
      <c r="U23" s="26">
        <v>0</v>
      </c>
    </row>
    <row r="24" spans="1:21">
      <c r="A24" s="37" t="s">
        <v>22</v>
      </c>
      <c r="B24" s="49" t="s">
        <v>44</v>
      </c>
      <c r="C24" s="26">
        <v>31</v>
      </c>
      <c r="D24" s="26">
        <v>4.58</v>
      </c>
      <c r="E24" s="26">
        <v>91.61</v>
      </c>
      <c r="F24" s="26">
        <v>5</v>
      </c>
      <c r="G24" s="27">
        <v>5</v>
      </c>
      <c r="H24" s="26">
        <v>21</v>
      </c>
      <c r="I24" s="26">
        <v>67.739999999999995</v>
      </c>
      <c r="J24" s="27">
        <v>4</v>
      </c>
      <c r="K24" s="26">
        <v>7</v>
      </c>
      <c r="L24" s="26">
        <v>22.58</v>
      </c>
      <c r="M24" s="27">
        <v>3</v>
      </c>
      <c r="N24" s="26">
        <v>3</v>
      </c>
      <c r="O24" s="26">
        <v>9.68</v>
      </c>
      <c r="P24" s="27">
        <v>2</v>
      </c>
      <c r="Q24" s="26">
        <v>0</v>
      </c>
      <c r="R24" s="26">
        <v>0</v>
      </c>
      <c r="S24" s="27">
        <v>1</v>
      </c>
      <c r="T24" s="26">
        <v>0</v>
      </c>
      <c r="U24" s="26">
        <v>0</v>
      </c>
    </row>
    <row r="25" spans="1:21">
      <c r="A25" s="37" t="s">
        <v>22</v>
      </c>
      <c r="B25" s="49" t="s">
        <v>44</v>
      </c>
      <c r="C25" s="26">
        <v>31</v>
      </c>
      <c r="D25" s="26">
        <v>4.5199999999999996</v>
      </c>
      <c r="E25" s="26">
        <v>90.32</v>
      </c>
      <c r="F25" s="26">
        <v>5</v>
      </c>
      <c r="G25" s="27">
        <v>5</v>
      </c>
      <c r="H25" s="26">
        <v>19</v>
      </c>
      <c r="I25" s="26">
        <v>61.29</v>
      </c>
      <c r="J25" s="27">
        <v>4</v>
      </c>
      <c r="K25" s="26">
        <v>9</v>
      </c>
      <c r="L25" s="26">
        <v>29.03</v>
      </c>
      <c r="M25" s="27">
        <v>3</v>
      </c>
      <c r="N25" s="26">
        <v>3</v>
      </c>
      <c r="O25" s="26">
        <v>9.68</v>
      </c>
      <c r="P25" s="27">
        <v>2</v>
      </c>
      <c r="Q25" s="26">
        <v>0</v>
      </c>
      <c r="R25" s="26">
        <v>0</v>
      </c>
      <c r="S25" s="27">
        <v>1</v>
      </c>
      <c r="T25" s="26">
        <v>0</v>
      </c>
      <c r="U25" s="26">
        <v>0</v>
      </c>
    </row>
    <row r="26" spans="1:21">
      <c r="A26" s="37" t="s">
        <v>22</v>
      </c>
      <c r="B26" s="49" t="s">
        <v>44</v>
      </c>
      <c r="C26" s="26">
        <v>31</v>
      </c>
      <c r="D26" s="26">
        <v>4.58</v>
      </c>
      <c r="E26" s="26">
        <v>91.61</v>
      </c>
      <c r="F26" s="26">
        <v>5</v>
      </c>
      <c r="G26" s="27">
        <v>5</v>
      </c>
      <c r="H26" s="26">
        <v>19</v>
      </c>
      <c r="I26" s="26">
        <v>61.29</v>
      </c>
      <c r="J26" s="27">
        <v>4</v>
      </c>
      <c r="K26" s="26">
        <v>11</v>
      </c>
      <c r="L26" s="26">
        <v>35.479999999999997</v>
      </c>
      <c r="M26" s="27">
        <v>3</v>
      </c>
      <c r="N26" s="26">
        <v>1</v>
      </c>
      <c r="O26" s="26">
        <v>3.23</v>
      </c>
      <c r="P26" s="27">
        <v>2</v>
      </c>
      <c r="Q26" s="26">
        <v>0</v>
      </c>
      <c r="R26" s="26">
        <v>0</v>
      </c>
      <c r="S26" s="27">
        <v>1</v>
      </c>
      <c r="T26" s="26">
        <v>0</v>
      </c>
      <c r="U26" s="26">
        <v>0</v>
      </c>
    </row>
    <row r="27" spans="1:21">
      <c r="A27" s="37" t="s">
        <v>22</v>
      </c>
      <c r="B27" s="49" t="s">
        <v>45</v>
      </c>
      <c r="C27" s="26">
        <v>31</v>
      </c>
      <c r="D27" s="26">
        <v>4.7699999999999996</v>
      </c>
      <c r="E27" s="26">
        <v>95.48</v>
      </c>
      <c r="F27" s="26">
        <v>5</v>
      </c>
      <c r="G27" s="27">
        <v>5</v>
      </c>
      <c r="H27" s="26">
        <v>24</v>
      </c>
      <c r="I27" s="26">
        <v>77.42</v>
      </c>
      <c r="J27" s="27">
        <v>4</v>
      </c>
      <c r="K27" s="26">
        <v>7</v>
      </c>
      <c r="L27" s="26">
        <v>22.58</v>
      </c>
      <c r="M27" s="27">
        <v>3</v>
      </c>
      <c r="N27" s="26">
        <v>0</v>
      </c>
      <c r="O27" s="26">
        <v>0</v>
      </c>
      <c r="P27" s="27">
        <v>2</v>
      </c>
      <c r="Q27" s="26">
        <v>0</v>
      </c>
      <c r="R27" s="26">
        <v>0</v>
      </c>
      <c r="S27" s="27">
        <v>1</v>
      </c>
      <c r="T27" s="26">
        <v>0</v>
      </c>
      <c r="U27" s="26">
        <v>0</v>
      </c>
    </row>
    <row r="28" spans="1:21">
      <c r="A28" s="37" t="s">
        <v>22</v>
      </c>
      <c r="B28" s="49" t="s">
        <v>45</v>
      </c>
      <c r="C28" s="26">
        <v>31</v>
      </c>
      <c r="D28" s="26">
        <v>4.6500000000000004</v>
      </c>
      <c r="E28" s="26">
        <v>92.9</v>
      </c>
      <c r="F28" s="26">
        <v>5</v>
      </c>
      <c r="G28" s="27">
        <v>5</v>
      </c>
      <c r="H28" s="26">
        <v>22</v>
      </c>
      <c r="I28" s="26">
        <v>70.97</v>
      </c>
      <c r="J28" s="27">
        <v>4</v>
      </c>
      <c r="K28" s="26">
        <v>8</v>
      </c>
      <c r="L28" s="26">
        <v>25.81</v>
      </c>
      <c r="M28" s="27">
        <v>3</v>
      </c>
      <c r="N28" s="26">
        <v>0</v>
      </c>
      <c r="O28" s="26">
        <v>0</v>
      </c>
      <c r="P28" s="27">
        <v>2</v>
      </c>
      <c r="Q28" s="26">
        <v>1</v>
      </c>
      <c r="R28" s="26">
        <v>3.23</v>
      </c>
      <c r="S28" s="27">
        <v>1</v>
      </c>
      <c r="T28" s="26">
        <v>0</v>
      </c>
      <c r="U28" s="26">
        <v>0</v>
      </c>
    </row>
    <row r="29" spans="1:21">
      <c r="A29" s="37" t="s">
        <v>22</v>
      </c>
      <c r="B29" s="49" t="s">
        <v>45</v>
      </c>
      <c r="C29" s="26">
        <v>31</v>
      </c>
      <c r="D29" s="26">
        <v>4.6100000000000003</v>
      </c>
      <c r="E29" s="26">
        <v>92.26</v>
      </c>
      <c r="F29" s="26">
        <v>5</v>
      </c>
      <c r="G29" s="27">
        <v>5</v>
      </c>
      <c r="H29" s="26">
        <v>22</v>
      </c>
      <c r="I29" s="26">
        <v>70.97</v>
      </c>
      <c r="J29" s="27">
        <v>4</v>
      </c>
      <c r="K29" s="26">
        <v>7</v>
      </c>
      <c r="L29" s="26">
        <v>22.58</v>
      </c>
      <c r="M29" s="27">
        <v>3</v>
      </c>
      <c r="N29" s="26">
        <v>1</v>
      </c>
      <c r="O29" s="26">
        <v>3.23</v>
      </c>
      <c r="P29" s="27">
        <v>2</v>
      </c>
      <c r="Q29" s="26">
        <v>1</v>
      </c>
      <c r="R29" s="26">
        <v>3.23</v>
      </c>
      <c r="S29" s="27">
        <v>1</v>
      </c>
      <c r="T29" s="26">
        <v>0</v>
      </c>
      <c r="U29" s="26">
        <v>0</v>
      </c>
    </row>
    <row r="30" spans="1:21">
      <c r="A30" s="37" t="s">
        <v>22</v>
      </c>
      <c r="B30" s="49" t="s">
        <v>45</v>
      </c>
      <c r="C30" s="26">
        <v>31</v>
      </c>
      <c r="D30" s="26">
        <v>4.68</v>
      </c>
      <c r="E30" s="26">
        <v>93.55</v>
      </c>
      <c r="F30" s="26">
        <v>5</v>
      </c>
      <c r="G30" s="27">
        <v>5</v>
      </c>
      <c r="H30" s="26">
        <v>21</v>
      </c>
      <c r="I30" s="26">
        <v>67.739999999999995</v>
      </c>
      <c r="J30" s="27">
        <v>4</v>
      </c>
      <c r="K30" s="26">
        <v>10</v>
      </c>
      <c r="L30" s="26">
        <v>32.26</v>
      </c>
      <c r="M30" s="27">
        <v>3</v>
      </c>
      <c r="N30" s="26">
        <v>0</v>
      </c>
      <c r="O30" s="26">
        <v>0</v>
      </c>
      <c r="P30" s="27">
        <v>2</v>
      </c>
      <c r="Q30" s="26">
        <v>0</v>
      </c>
      <c r="R30" s="26">
        <v>0</v>
      </c>
      <c r="S30" s="27">
        <v>1</v>
      </c>
      <c r="T30" s="26">
        <v>0</v>
      </c>
      <c r="U30" s="26">
        <v>0</v>
      </c>
    </row>
    <row r="31" spans="1:21">
      <c r="A31" s="37" t="s">
        <v>22</v>
      </c>
      <c r="B31" s="49" t="s">
        <v>46</v>
      </c>
      <c r="C31" s="26">
        <v>31</v>
      </c>
      <c r="D31" s="26">
        <v>4.6500000000000004</v>
      </c>
      <c r="E31" s="26">
        <v>92.9</v>
      </c>
      <c r="F31" s="26">
        <v>5</v>
      </c>
      <c r="G31" s="27">
        <v>5</v>
      </c>
      <c r="H31" s="26">
        <v>21</v>
      </c>
      <c r="I31" s="26">
        <v>67.739999999999995</v>
      </c>
      <c r="J31" s="27">
        <v>4</v>
      </c>
      <c r="K31" s="26">
        <v>9</v>
      </c>
      <c r="L31" s="26">
        <v>29.03</v>
      </c>
      <c r="M31" s="27">
        <v>3</v>
      </c>
      <c r="N31" s="26">
        <v>1</v>
      </c>
      <c r="O31" s="26">
        <v>3.23</v>
      </c>
      <c r="P31" s="27">
        <v>2</v>
      </c>
      <c r="Q31" s="26">
        <v>0</v>
      </c>
      <c r="R31" s="26">
        <v>0</v>
      </c>
      <c r="S31" s="27">
        <v>1</v>
      </c>
      <c r="T31" s="26">
        <v>0</v>
      </c>
      <c r="U31" s="26">
        <v>0</v>
      </c>
    </row>
    <row r="32" spans="1:21">
      <c r="A32" s="37" t="s">
        <v>22</v>
      </c>
      <c r="B32" s="49" t="s">
        <v>46</v>
      </c>
      <c r="C32" s="26">
        <v>31</v>
      </c>
      <c r="D32" s="26">
        <v>4.74</v>
      </c>
      <c r="E32" s="26">
        <v>94.84</v>
      </c>
      <c r="F32" s="26">
        <v>5</v>
      </c>
      <c r="G32" s="27">
        <v>5</v>
      </c>
      <c r="H32" s="26">
        <v>24</v>
      </c>
      <c r="I32" s="26">
        <v>77.42</v>
      </c>
      <c r="J32" s="27">
        <v>4</v>
      </c>
      <c r="K32" s="26">
        <v>6</v>
      </c>
      <c r="L32" s="26">
        <v>19.350000000000001</v>
      </c>
      <c r="M32" s="27">
        <v>3</v>
      </c>
      <c r="N32" s="26">
        <v>1</v>
      </c>
      <c r="O32" s="26">
        <v>3.23</v>
      </c>
      <c r="P32" s="27">
        <v>2</v>
      </c>
      <c r="Q32" s="26">
        <v>0</v>
      </c>
      <c r="R32" s="26">
        <v>0</v>
      </c>
      <c r="S32" s="27">
        <v>1</v>
      </c>
      <c r="T32" s="26">
        <v>0</v>
      </c>
      <c r="U32" s="26">
        <v>0</v>
      </c>
    </row>
    <row r="33" spans="1:88">
      <c r="A33" s="37" t="s">
        <v>22</v>
      </c>
      <c r="B33" s="49" t="s">
        <v>46</v>
      </c>
      <c r="C33" s="26">
        <v>31</v>
      </c>
      <c r="D33" s="26">
        <v>4.42</v>
      </c>
      <c r="E33" s="26">
        <v>88.39</v>
      </c>
      <c r="F33" s="26">
        <v>5</v>
      </c>
      <c r="G33" s="27">
        <v>5</v>
      </c>
      <c r="H33" s="26">
        <v>17</v>
      </c>
      <c r="I33" s="26">
        <v>54.84</v>
      </c>
      <c r="J33" s="27">
        <v>4</v>
      </c>
      <c r="K33" s="26">
        <v>10</v>
      </c>
      <c r="L33" s="26">
        <v>32.26</v>
      </c>
      <c r="M33" s="27">
        <v>3</v>
      </c>
      <c r="N33" s="26">
        <v>4</v>
      </c>
      <c r="O33" s="26">
        <v>12.9</v>
      </c>
      <c r="P33" s="27">
        <v>2</v>
      </c>
      <c r="Q33" s="26">
        <v>0</v>
      </c>
      <c r="R33" s="26">
        <v>0</v>
      </c>
      <c r="S33" s="27">
        <v>1</v>
      </c>
      <c r="T33" s="26">
        <v>0</v>
      </c>
      <c r="U33" s="26">
        <v>0</v>
      </c>
    </row>
    <row r="34" spans="1:88">
      <c r="A34" s="37" t="s">
        <v>22</v>
      </c>
      <c r="B34" s="49" t="s">
        <v>46</v>
      </c>
      <c r="C34" s="26">
        <v>31</v>
      </c>
      <c r="D34" s="26">
        <v>4.6500000000000004</v>
      </c>
      <c r="E34" s="26">
        <v>92.9</v>
      </c>
      <c r="F34" s="26">
        <v>5</v>
      </c>
      <c r="G34" s="27">
        <v>5</v>
      </c>
      <c r="H34" s="26">
        <v>20</v>
      </c>
      <c r="I34" s="26">
        <v>64.52</v>
      </c>
      <c r="J34" s="27">
        <v>4</v>
      </c>
      <c r="K34" s="26">
        <v>11</v>
      </c>
      <c r="L34" s="26">
        <v>35.479999999999997</v>
      </c>
      <c r="M34" s="27">
        <v>3</v>
      </c>
      <c r="N34" s="26">
        <v>0</v>
      </c>
      <c r="O34" s="26">
        <v>0</v>
      </c>
      <c r="P34" s="27">
        <v>2</v>
      </c>
      <c r="Q34" s="26">
        <v>0</v>
      </c>
      <c r="R34" s="26">
        <v>0</v>
      </c>
      <c r="S34" s="27">
        <v>1</v>
      </c>
      <c r="T34" s="26">
        <v>0</v>
      </c>
      <c r="U34" s="26">
        <v>0</v>
      </c>
    </row>
    <row r="35" spans="1:88" s="42" customFormat="1">
      <c r="A35" s="43"/>
      <c r="B35" s="46" t="s">
        <v>36</v>
      </c>
      <c r="C35" s="43"/>
      <c r="D35" s="44">
        <f>AVERAGE(D7:D34)</f>
        <v>4.6482142857142863</v>
      </c>
      <c r="E35" s="44">
        <f t="shared" ref="E35:U35" si="0">AVERAGE(E7:E34)</f>
        <v>92.948571428571427</v>
      </c>
      <c r="F35" s="44">
        <f t="shared" si="0"/>
        <v>5</v>
      </c>
      <c r="G35" s="44"/>
      <c r="H35" s="44">
        <f t="shared" si="0"/>
        <v>21.464285714285715</v>
      </c>
      <c r="I35" s="44">
        <f t="shared" si="0"/>
        <v>69.24035714285715</v>
      </c>
      <c r="J35" s="44"/>
      <c r="K35" s="44">
        <f t="shared" si="0"/>
        <v>8.25</v>
      </c>
      <c r="L35" s="44">
        <f t="shared" si="0"/>
        <v>26.612142857142857</v>
      </c>
      <c r="M35" s="44"/>
      <c r="N35" s="44">
        <f t="shared" si="0"/>
        <v>1.1785714285714286</v>
      </c>
      <c r="O35" s="44">
        <f t="shared" si="0"/>
        <v>3.803214285714287</v>
      </c>
      <c r="P35" s="44"/>
      <c r="Q35" s="44">
        <f t="shared" si="0"/>
        <v>0.10714285714285714</v>
      </c>
      <c r="R35" s="44">
        <f t="shared" si="0"/>
        <v>0.34607142857142853</v>
      </c>
      <c r="S35" s="44"/>
      <c r="T35" s="44">
        <f t="shared" si="0"/>
        <v>0</v>
      </c>
      <c r="U35" s="44">
        <f t="shared" si="0"/>
        <v>0</v>
      </c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</row>
    <row r="36" spans="1:88">
      <c r="A36" s="38"/>
    </row>
    <row r="37" spans="1:88">
      <c r="A37" s="38"/>
    </row>
    <row r="38" spans="1:88">
      <c r="A38" s="38"/>
    </row>
    <row r="39" spans="1:88">
      <c r="A39" s="38"/>
    </row>
    <row r="40" spans="1:88">
      <c r="A40" s="38"/>
    </row>
    <row r="41" spans="1:88">
      <c r="A41" s="38"/>
      <c r="B41" s="45"/>
    </row>
    <row r="42" spans="1:88">
      <c r="A42" s="38"/>
    </row>
    <row r="43" spans="1:88">
      <c r="A43" s="38"/>
    </row>
    <row r="44" spans="1:88">
      <c r="A44" s="38"/>
    </row>
    <row r="45" spans="1:88">
      <c r="A45" s="38"/>
    </row>
    <row r="46" spans="1:88">
      <c r="A46" s="38"/>
    </row>
    <row r="47" spans="1:88">
      <c r="A47" s="38"/>
    </row>
    <row r="48" spans="1:88">
      <c r="A48" s="38"/>
    </row>
    <row r="49" spans="1:1">
      <c r="A49" s="38"/>
    </row>
    <row r="50" spans="1:1">
      <c r="A50" s="38"/>
    </row>
    <row r="51" spans="1:1">
      <c r="A51" s="38"/>
    </row>
    <row r="52" spans="1:1">
      <c r="A52" s="38"/>
    </row>
    <row r="53" spans="1:1">
      <c r="A53" s="38"/>
    </row>
    <row r="54" spans="1:1">
      <c r="A54" s="38"/>
    </row>
    <row r="55" spans="1:1">
      <c r="A55" s="38"/>
    </row>
    <row r="56" spans="1:1">
      <c r="A56" s="38"/>
    </row>
    <row r="57" spans="1:1">
      <c r="A57" s="38"/>
    </row>
    <row r="58" spans="1:1">
      <c r="A58" s="38"/>
    </row>
    <row r="59" spans="1:1">
      <c r="A59" s="38"/>
    </row>
    <row r="60" spans="1:1">
      <c r="A60" s="38"/>
    </row>
    <row r="61" spans="1:1">
      <c r="A61" s="38"/>
    </row>
    <row r="62" spans="1:1">
      <c r="A62" s="38"/>
    </row>
    <row r="63" spans="1:1">
      <c r="A63" s="38"/>
    </row>
    <row r="64" spans="1:1">
      <c r="A64" s="38"/>
    </row>
    <row r="65" spans="1:1">
      <c r="A65" s="38"/>
    </row>
    <row r="66" spans="1:1">
      <c r="A66" s="38"/>
    </row>
    <row r="67" spans="1:1">
      <c r="A67" s="38"/>
    </row>
    <row r="68" spans="1:1">
      <c r="A68" s="38"/>
    </row>
    <row r="69" spans="1:1">
      <c r="A69" s="38"/>
    </row>
    <row r="70" spans="1:1">
      <c r="A70" s="38"/>
    </row>
    <row r="71" spans="1:1">
      <c r="A71" s="38"/>
    </row>
    <row r="72" spans="1:1">
      <c r="A72" s="38"/>
    </row>
    <row r="73" spans="1:1">
      <c r="A73" s="38"/>
    </row>
    <row r="74" spans="1:1">
      <c r="A74" s="38"/>
    </row>
    <row r="75" spans="1:1">
      <c r="A75" s="38"/>
    </row>
    <row r="76" spans="1:1">
      <c r="A76" s="38"/>
    </row>
    <row r="77" spans="1:1">
      <c r="A77" s="38"/>
    </row>
    <row r="78" spans="1:1">
      <c r="A78" s="38"/>
    </row>
    <row r="79" spans="1:1">
      <c r="A79" s="38"/>
    </row>
    <row r="80" spans="1:1">
      <c r="A80" s="38"/>
    </row>
    <row r="81" spans="1:1">
      <c r="A81" s="38"/>
    </row>
    <row r="82" spans="1:1">
      <c r="A82" s="38"/>
    </row>
    <row r="83" spans="1:1">
      <c r="A83" s="38"/>
    </row>
    <row r="84" spans="1:1">
      <c r="A84" s="38"/>
    </row>
    <row r="85" spans="1:1">
      <c r="A85" s="38"/>
    </row>
    <row r="86" spans="1:1">
      <c r="A86" s="38"/>
    </row>
    <row r="87" spans="1:1">
      <c r="A87" s="38"/>
    </row>
    <row r="88" spans="1:1">
      <c r="A88" s="38"/>
    </row>
    <row r="89" spans="1:1">
      <c r="A89" s="38"/>
    </row>
    <row r="90" spans="1:1">
      <c r="A90" s="38"/>
    </row>
    <row r="91" spans="1:1">
      <c r="A91" s="38"/>
    </row>
    <row r="92" spans="1:1">
      <c r="A92" s="38"/>
    </row>
    <row r="93" spans="1:1">
      <c r="A93" s="38"/>
    </row>
    <row r="94" spans="1:1">
      <c r="A94" s="38"/>
    </row>
    <row r="95" spans="1:1">
      <c r="A95" s="38"/>
    </row>
    <row r="96" spans="1:1">
      <c r="A96" s="38"/>
    </row>
    <row r="97" spans="1:1">
      <c r="A97" s="38"/>
    </row>
    <row r="98" spans="1:1">
      <c r="A98" s="38"/>
    </row>
    <row r="99" spans="1:1">
      <c r="A99" s="38"/>
    </row>
    <row r="100" spans="1:1">
      <c r="A100" s="38"/>
    </row>
    <row r="101" spans="1:1">
      <c r="A101" s="38"/>
    </row>
    <row r="102" spans="1:1">
      <c r="A102" s="38"/>
    </row>
    <row r="103" spans="1:1">
      <c r="A103" s="38"/>
    </row>
    <row r="104" spans="1:1">
      <c r="A104" s="38"/>
    </row>
    <row r="105" spans="1:1">
      <c r="A105" s="38"/>
    </row>
    <row r="106" spans="1:1">
      <c r="A106" s="38"/>
    </row>
    <row r="107" spans="1:1">
      <c r="A107" s="38"/>
    </row>
    <row r="108" spans="1:1">
      <c r="A108" s="38"/>
    </row>
    <row r="109" spans="1:1">
      <c r="A109" s="38"/>
    </row>
    <row r="110" spans="1:1">
      <c r="A110" s="38"/>
    </row>
    <row r="111" spans="1:1">
      <c r="A111" s="38"/>
    </row>
    <row r="112" spans="1:1">
      <c r="A112" s="38"/>
    </row>
    <row r="113" spans="1:1">
      <c r="A113" s="38"/>
    </row>
    <row r="114" spans="1:1">
      <c r="A114" s="38"/>
    </row>
    <row r="115" spans="1:1">
      <c r="A115" s="38"/>
    </row>
    <row r="116" spans="1:1">
      <c r="A116" s="38"/>
    </row>
    <row r="117" spans="1:1">
      <c r="A117" s="38"/>
    </row>
    <row r="118" spans="1:1">
      <c r="A118" s="38"/>
    </row>
    <row r="119" spans="1:1">
      <c r="A119" s="38"/>
    </row>
    <row r="120" spans="1:1">
      <c r="A120" s="38"/>
    </row>
    <row r="121" spans="1:1">
      <c r="A121" s="38"/>
    </row>
    <row r="122" spans="1:1">
      <c r="A122" s="38"/>
    </row>
    <row r="123" spans="1:1">
      <c r="A123" s="38"/>
    </row>
    <row r="124" spans="1:1">
      <c r="A124" s="38"/>
    </row>
    <row r="125" spans="1:1">
      <c r="A125" s="38"/>
    </row>
    <row r="126" spans="1:1">
      <c r="A126" s="38"/>
    </row>
    <row r="127" spans="1:1">
      <c r="A127" s="38"/>
    </row>
    <row r="128" spans="1:1">
      <c r="A128" s="38"/>
    </row>
    <row r="129" spans="1:1">
      <c r="A129" s="38"/>
    </row>
    <row r="130" spans="1:1">
      <c r="A130" s="38"/>
    </row>
    <row r="131" spans="1:1">
      <c r="A131" s="38"/>
    </row>
    <row r="132" spans="1:1">
      <c r="A132" s="38"/>
    </row>
    <row r="133" spans="1:1">
      <c r="A133" s="38"/>
    </row>
    <row r="134" spans="1:1">
      <c r="A134" s="38"/>
    </row>
    <row r="135" spans="1:1">
      <c r="A135" s="38"/>
    </row>
    <row r="136" spans="1:1">
      <c r="A136" s="38"/>
    </row>
    <row r="137" spans="1:1">
      <c r="A137" s="38"/>
    </row>
    <row r="138" spans="1:1">
      <c r="A138" s="38"/>
    </row>
    <row r="139" spans="1:1">
      <c r="A139" s="38"/>
    </row>
    <row r="140" spans="1:1">
      <c r="A140" s="38"/>
    </row>
    <row r="141" spans="1:1">
      <c r="A141" s="38"/>
    </row>
    <row r="142" spans="1:1">
      <c r="A142" s="38"/>
    </row>
    <row r="143" spans="1:1">
      <c r="A143" s="38"/>
    </row>
    <row r="144" spans="1:1">
      <c r="A144" s="38"/>
    </row>
    <row r="145" spans="1:1">
      <c r="A145" s="38"/>
    </row>
    <row r="146" spans="1:1">
      <c r="A146" s="38"/>
    </row>
    <row r="147" spans="1:1">
      <c r="A147" s="38"/>
    </row>
    <row r="148" spans="1:1">
      <c r="A148" s="38"/>
    </row>
    <row r="149" spans="1:1">
      <c r="A149" s="38"/>
    </row>
    <row r="150" spans="1:1">
      <c r="A150" s="38"/>
    </row>
    <row r="151" spans="1:1">
      <c r="A151" s="38"/>
    </row>
    <row r="152" spans="1:1">
      <c r="A152" s="38"/>
    </row>
    <row r="153" spans="1:1">
      <c r="A153" s="38"/>
    </row>
    <row r="154" spans="1:1">
      <c r="A154" s="38"/>
    </row>
    <row r="155" spans="1:1">
      <c r="A155" s="38"/>
    </row>
    <row r="156" spans="1:1">
      <c r="A156" s="38"/>
    </row>
    <row r="157" spans="1:1">
      <c r="A157" s="38"/>
    </row>
    <row r="158" spans="1:1">
      <c r="A158" s="38"/>
    </row>
    <row r="159" spans="1:1">
      <c r="A159" s="38"/>
    </row>
    <row r="160" spans="1:1">
      <c r="A160" s="38"/>
    </row>
    <row r="161" spans="1:6">
      <c r="A161" s="38"/>
    </row>
    <row r="162" spans="1:6">
      <c r="A162" s="38"/>
    </row>
    <row r="163" spans="1:6">
      <c r="A163" s="38"/>
    </row>
    <row r="164" spans="1:6">
      <c r="A164" s="38"/>
    </row>
    <row r="165" spans="1:6">
      <c r="A165" s="38"/>
    </row>
    <row r="166" spans="1:6">
      <c r="A166" s="38"/>
    </row>
    <row r="167" spans="1:6">
      <c r="A167" s="38"/>
    </row>
    <row r="168" spans="1:6">
      <c r="A168" s="38"/>
    </row>
    <row r="169" spans="1:6">
      <c r="A169" s="38"/>
    </row>
    <row r="170" spans="1:6">
      <c r="A170" s="38"/>
    </row>
    <row r="171" spans="1:6">
      <c r="A171" s="38"/>
    </row>
    <row r="172" spans="1:6">
      <c r="A172" s="38"/>
    </row>
    <row r="173" spans="1:6">
      <c r="A173" s="38"/>
    </row>
    <row r="174" spans="1:6">
      <c r="A174" s="38"/>
    </row>
    <row r="175" spans="1:6">
      <c r="A175" s="38"/>
    </row>
    <row r="176" spans="1:6" ht="16" thickBot="1">
      <c r="D176" s="28">
        <f>(D175+D174+D173+D172)/4</f>
        <v>0</v>
      </c>
      <c r="E176" s="28">
        <f>(E175+E174+E173+E172)/4</f>
        <v>0</v>
      </c>
      <c r="F176" s="28">
        <f>(F175+F174+F173+F172)/4</f>
        <v>0</v>
      </c>
    </row>
    <row r="177" spans="1:7" ht="18" customHeight="1" thickTop="1">
      <c r="A177" s="96" t="s">
        <v>22</v>
      </c>
      <c r="B177" s="39" t="s">
        <v>24</v>
      </c>
      <c r="C177" s="99">
        <v>31</v>
      </c>
      <c r="D177" s="19" t="e">
        <f>(#REF!+#REF!+#REF!+#REF!)/4</f>
        <v>#REF!</v>
      </c>
      <c r="E177" s="19" t="e">
        <f>(#REF!+#REF!+#REF!+#REF!)/4</f>
        <v>#REF!</v>
      </c>
      <c r="F177" s="20" t="e">
        <f>(#REF!+#REF!+#REF!+#REF!)/4</f>
        <v>#REF!</v>
      </c>
      <c r="G177" s="102" t="s">
        <v>22</v>
      </c>
    </row>
    <row r="178" spans="1:7">
      <c r="A178" s="97"/>
      <c r="B178" s="33" t="s">
        <v>25</v>
      </c>
      <c r="C178" s="100"/>
      <c r="D178" s="18" t="e">
        <f>(#REF!+D36+D41+D46+D51)/5</f>
        <v>#REF!</v>
      </c>
      <c r="E178" s="18" t="e">
        <f>(#REF!+E36+E41+E46+E51)/5</f>
        <v>#REF!</v>
      </c>
      <c r="F178" s="24" t="e">
        <f>(#REF!+F36+F41+F46+F51)/5</f>
        <v>#REF!</v>
      </c>
      <c r="G178" s="103"/>
    </row>
    <row r="179" spans="1:7">
      <c r="A179" s="97"/>
      <c r="B179" s="34" t="s">
        <v>26</v>
      </c>
      <c r="C179" s="100"/>
      <c r="D179" s="17">
        <f>(D56+D61+D66+D71+D76+D81+D86+D91+D96+D101)/10</f>
        <v>0</v>
      </c>
      <c r="E179" s="17">
        <f>(E56+E61+E66+E71+E76+E81+E86+E91+E96+E101)/10</f>
        <v>0</v>
      </c>
      <c r="F179" s="21">
        <f>(F56+F61+F66+F71+F76+F81+F86+F91+F96+F101)/10</f>
        <v>0</v>
      </c>
      <c r="G179" s="103"/>
    </row>
    <row r="180" spans="1:7" ht="30" customHeight="1">
      <c r="A180" s="97"/>
      <c r="B180" s="35" t="s">
        <v>27</v>
      </c>
      <c r="C180" s="100"/>
      <c r="D180" s="17">
        <f>(D106+D111+D116+D121)/4</f>
        <v>0</v>
      </c>
      <c r="E180" s="17">
        <f>(E106+E111+E116+E121)/4</f>
        <v>0</v>
      </c>
      <c r="F180" s="21">
        <f>(F106+F111+F116+F121)/4</f>
        <v>0</v>
      </c>
      <c r="G180" s="103"/>
    </row>
    <row r="181" spans="1:7" ht="16" thickBot="1">
      <c r="A181" s="98"/>
      <c r="B181" s="40" t="s">
        <v>28</v>
      </c>
      <c r="C181" s="101"/>
      <c r="D181" s="22">
        <f>(D126+D131+D136+D141+D146+D151+D156+D161+D166+D171+D176)/11</f>
        <v>0</v>
      </c>
      <c r="E181" s="22">
        <f>(E126+E131+E136+E141+E146+E151+E156+E161+E166+E171+E176)/11</f>
        <v>0</v>
      </c>
      <c r="F181" s="23">
        <f>(F126+F131+F136+F141+F146+F151+F156+F161+F166+F171+F176)/11</f>
        <v>0</v>
      </c>
      <c r="G181" s="104"/>
    </row>
    <row r="182" spans="1:7" ht="16" thickTop="1"/>
  </sheetData>
  <mergeCells count="4">
    <mergeCell ref="A1:U5"/>
    <mergeCell ref="A177:A181"/>
    <mergeCell ref="C177:C181"/>
    <mergeCell ref="G177:G181"/>
  </mergeCells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975"/>
  <sheetViews>
    <sheetView showGridLines="0" topLeftCell="A152" zoomScale="125" zoomScaleNormal="125" zoomScalePageLayoutView="125" workbookViewId="0">
      <selection activeCell="A2" sqref="A2:H2"/>
    </sheetView>
  </sheetViews>
  <sheetFormatPr baseColWidth="10" defaultRowHeight="12" x14ac:dyDescent="0"/>
  <cols>
    <col min="1" max="1" width="25.6640625" style="1" customWidth="1"/>
    <col min="2" max="2" width="63.6640625" style="48" customWidth="1"/>
    <col min="3" max="3" width="13.1640625" style="5" customWidth="1"/>
    <col min="4" max="4" width="12.1640625" style="3" customWidth="1"/>
    <col min="5" max="5" width="12.1640625" style="10" customWidth="1"/>
    <col min="6" max="6" width="12" style="3" customWidth="1"/>
    <col min="7" max="7" width="14" style="3" customWidth="1"/>
    <col min="8" max="8" width="0.1640625" style="3" customWidth="1"/>
    <col min="9" max="9" width="14.83203125" style="3" customWidth="1"/>
    <col min="10" max="10" width="8.33203125" style="3" customWidth="1"/>
    <col min="11" max="11" width="7.33203125" style="3" customWidth="1"/>
    <col min="12" max="12" width="9.33203125" style="3" bestFit="1" customWidth="1"/>
    <col min="13" max="13" width="8.6640625" style="3" customWidth="1"/>
    <col min="14" max="14" width="7.83203125" style="3" customWidth="1"/>
    <col min="15" max="16" width="8" style="3" customWidth="1"/>
    <col min="17" max="17" width="8.5" style="3" customWidth="1"/>
    <col min="18" max="18" width="8.1640625" style="3" customWidth="1"/>
    <col min="19" max="19" width="8.33203125" style="3" customWidth="1"/>
    <col min="20" max="20" width="8.83203125" style="3" customWidth="1"/>
    <col min="21" max="22" width="7.6640625" style="3" customWidth="1"/>
    <col min="23" max="16384" width="10.83203125" style="1"/>
  </cols>
  <sheetData>
    <row r="1" spans="1:54" customFormat="1" ht="20">
      <c r="A1" s="107"/>
      <c r="B1" s="107"/>
      <c r="C1" s="107"/>
      <c r="D1" s="107"/>
      <c r="E1" s="107"/>
      <c r="F1" s="107"/>
      <c r="G1" s="107"/>
      <c r="H1" s="107"/>
      <c r="I1" s="105"/>
    </row>
    <row r="2" spans="1:54" customFormat="1" ht="19" customHeight="1">
      <c r="A2" s="94" t="s">
        <v>39</v>
      </c>
      <c r="B2" s="94"/>
      <c r="C2" s="94"/>
      <c r="D2" s="94"/>
      <c r="E2" s="94"/>
      <c r="F2" s="94"/>
      <c r="G2" s="94"/>
      <c r="H2" s="94"/>
      <c r="I2" s="105"/>
    </row>
    <row r="3" spans="1:54" customFormat="1" ht="20" hidden="1">
      <c r="A3" s="108"/>
      <c r="B3" s="108"/>
      <c r="C3" s="108"/>
      <c r="D3" s="108"/>
      <c r="E3" s="108"/>
      <c r="F3" s="108"/>
      <c r="G3" s="108"/>
      <c r="H3" s="108"/>
      <c r="I3" s="106"/>
    </row>
    <row r="4" spans="1:54" s="2" customFormat="1" ht="50" customHeight="1" thickBot="1">
      <c r="A4" s="12" t="s">
        <v>19</v>
      </c>
      <c r="B4" s="47" t="s">
        <v>39</v>
      </c>
      <c r="C4" s="12" t="s">
        <v>21</v>
      </c>
      <c r="D4" s="14" t="s">
        <v>0</v>
      </c>
      <c r="E4" s="13" t="s">
        <v>1</v>
      </c>
      <c r="F4" s="13" t="s">
        <v>2</v>
      </c>
      <c r="G4" s="15" t="s">
        <v>15</v>
      </c>
      <c r="H4" s="16" t="s">
        <v>16</v>
      </c>
      <c r="I4" s="16" t="s">
        <v>17</v>
      </c>
      <c r="J4" s="15" t="s">
        <v>12</v>
      </c>
      <c r="K4" s="16" t="s">
        <v>13</v>
      </c>
      <c r="L4" s="16" t="s">
        <v>14</v>
      </c>
      <c r="M4" s="15" t="s">
        <v>9</v>
      </c>
      <c r="N4" s="16" t="s">
        <v>10</v>
      </c>
      <c r="O4" s="16" t="s">
        <v>11</v>
      </c>
      <c r="P4" s="15" t="s">
        <v>6</v>
      </c>
      <c r="Q4" s="16" t="s">
        <v>7</v>
      </c>
      <c r="R4" s="16" t="s">
        <v>8</v>
      </c>
      <c r="S4" s="15" t="s">
        <v>3</v>
      </c>
      <c r="T4" s="16" t="s">
        <v>4</v>
      </c>
      <c r="U4" s="16" t="s">
        <v>5</v>
      </c>
    </row>
    <row r="5" spans="1:54" s="8" customFormat="1" ht="31" thickTop="1">
      <c r="A5" s="26" t="s">
        <v>18</v>
      </c>
      <c r="B5" s="25" t="s">
        <v>40</v>
      </c>
      <c r="C5" s="26">
        <v>3</v>
      </c>
      <c r="D5" s="26">
        <v>4.67</v>
      </c>
      <c r="E5" s="26">
        <v>93.33</v>
      </c>
      <c r="F5" s="26">
        <v>5</v>
      </c>
      <c r="G5" s="27">
        <v>5</v>
      </c>
      <c r="H5" s="26">
        <v>2</v>
      </c>
      <c r="I5" s="26">
        <v>66.67</v>
      </c>
      <c r="J5" s="27">
        <v>4</v>
      </c>
      <c r="K5" s="26">
        <v>1</v>
      </c>
      <c r="L5" s="26">
        <v>33.33</v>
      </c>
      <c r="M5" s="27">
        <v>3</v>
      </c>
      <c r="N5" s="26">
        <v>0</v>
      </c>
      <c r="O5" s="26">
        <v>0</v>
      </c>
      <c r="P5" s="27">
        <v>2</v>
      </c>
      <c r="Q5" s="26">
        <v>0</v>
      </c>
      <c r="R5" s="26">
        <v>0</v>
      </c>
      <c r="S5" s="27">
        <v>1</v>
      </c>
      <c r="T5" s="26">
        <v>0</v>
      </c>
      <c r="U5" s="26">
        <v>0</v>
      </c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</row>
    <row r="6" spans="1:54" ht="30">
      <c r="A6" s="26" t="s">
        <v>18</v>
      </c>
      <c r="B6" s="25" t="s">
        <v>40</v>
      </c>
      <c r="C6" s="26">
        <v>3</v>
      </c>
      <c r="D6" s="26">
        <v>5</v>
      </c>
      <c r="E6" s="26">
        <v>100</v>
      </c>
      <c r="F6" s="26">
        <v>5</v>
      </c>
      <c r="G6" s="27">
        <v>5</v>
      </c>
      <c r="H6" s="26">
        <v>3</v>
      </c>
      <c r="I6" s="26">
        <v>100</v>
      </c>
      <c r="J6" s="27">
        <v>4</v>
      </c>
      <c r="K6" s="26">
        <v>0</v>
      </c>
      <c r="L6" s="26">
        <v>0</v>
      </c>
      <c r="M6" s="27">
        <v>3</v>
      </c>
      <c r="N6" s="26">
        <v>0</v>
      </c>
      <c r="O6" s="26">
        <v>0</v>
      </c>
      <c r="P6" s="27">
        <v>2</v>
      </c>
      <c r="Q6" s="26">
        <v>0</v>
      </c>
      <c r="R6" s="26">
        <v>0</v>
      </c>
      <c r="S6" s="27">
        <v>1</v>
      </c>
      <c r="T6" s="26">
        <v>0</v>
      </c>
      <c r="U6" s="26">
        <v>0</v>
      </c>
      <c r="V6"/>
    </row>
    <row r="7" spans="1:54" ht="30">
      <c r="A7" s="26" t="s">
        <v>18</v>
      </c>
      <c r="B7" s="25" t="s">
        <v>40</v>
      </c>
      <c r="C7" s="26">
        <v>3</v>
      </c>
      <c r="D7" s="26">
        <v>4.67</v>
      </c>
      <c r="E7" s="26">
        <v>93.33</v>
      </c>
      <c r="F7" s="26">
        <v>5</v>
      </c>
      <c r="G7" s="27">
        <v>5</v>
      </c>
      <c r="H7" s="26">
        <v>2</v>
      </c>
      <c r="I7" s="26">
        <v>66.67</v>
      </c>
      <c r="J7" s="27">
        <v>4</v>
      </c>
      <c r="K7" s="26">
        <v>1</v>
      </c>
      <c r="L7" s="26">
        <v>33.33</v>
      </c>
      <c r="M7" s="27">
        <v>3</v>
      </c>
      <c r="N7" s="26">
        <v>0</v>
      </c>
      <c r="O7" s="26">
        <v>0</v>
      </c>
      <c r="P7" s="27">
        <v>2</v>
      </c>
      <c r="Q7" s="26">
        <v>0</v>
      </c>
      <c r="R7" s="26">
        <v>0</v>
      </c>
      <c r="S7" s="27">
        <v>1</v>
      </c>
      <c r="T7" s="26">
        <v>0</v>
      </c>
      <c r="U7" s="26">
        <v>0</v>
      </c>
      <c r="V7"/>
    </row>
    <row r="8" spans="1:54" ht="30">
      <c r="A8" s="26" t="s">
        <v>18</v>
      </c>
      <c r="B8" s="25" t="s">
        <v>40</v>
      </c>
      <c r="C8" s="26">
        <v>3</v>
      </c>
      <c r="D8" s="26">
        <v>4.67</v>
      </c>
      <c r="E8" s="26">
        <v>93.33</v>
      </c>
      <c r="F8" s="26">
        <v>5</v>
      </c>
      <c r="G8" s="27">
        <v>5</v>
      </c>
      <c r="H8" s="26">
        <v>2</v>
      </c>
      <c r="I8" s="26">
        <v>66.67</v>
      </c>
      <c r="J8" s="27">
        <v>4</v>
      </c>
      <c r="K8" s="26">
        <v>1</v>
      </c>
      <c r="L8" s="26">
        <v>33.33</v>
      </c>
      <c r="M8" s="27">
        <v>3</v>
      </c>
      <c r="N8" s="26">
        <v>0</v>
      </c>
      <c r="O8" s="26">
        <v>0</v>
      </c>
      <c r="P8" s="27">
        <v>2</v>
      </c>
      <c r="Q8" s="26">
        <v>0</v>
      </c>
      <c r="R8" s="26">
        <v>0</v>
      </c>
      <c r="S8" s="27">
        <v>1</v>
      </c>
      <c r="T8" s="26">
        <v>0</v>
      </c>
      <c r="U8" s="26">
        <v>0</v>
      </c>
      <c r="V8"/>
    </row>
    <row r="9" spans="1:54" ht="15">
      <c r="A9" s="26" t="s">
        <v>18</v>
      </c>
      <c r="B9" s="25" t="s">
        <v>41</v>
      </c>
      <c r="C9" s="26">
        <v>3</v>
      </c>
      <c r="D9" s="26">
        <v>4.67</v>
      </c>
      <c r="E9" s="26">
        <v>93.33</v>
      </c>
      <c r="F9" s="26">
        <v>5</v>
      </c>
      <c r="G9" s="27">
        <v>5</v>
      </c>
      <c r="H9" s="26">
        <v>2</v>
      </c>
      <c r="I9" s="26">
        <v>66.67</v>
      </c>
      <c r="J9" s="27">
        <v>4</v>
      </c>
      <c r="K9" s="26">
        <v>1</v>
      </c>
      <c r="L9" s="26">
        <v>33.33</v>
      </c>
      <c r="M9" s="27">
        <v>3</v>
      </c>
      <c r="N9" s="26">
        <v>0</v>
      </c>
      <c r="O9" s="26">
        <v>0</v>
      </c>
      <c r="P9" s="27">
        <v>2</v>
      </c>
      <c r="Q9" s="26">
        <v>0</v>
      </c>
      <c r="R9" s="26">
        <v>0</v>
      </c>
      <c r="S9" s="27">
        <v>1</v>
      </c>
      <c r="T9" s="26">
        <v>0</v>
      </c>
      <c r="U9" s="26">
        <v>0</v>
      </c>
      <c r="V9"/>
    </row>
    <row r="10" spans="1:54" ht="15">
      <c r="A10" s="26" t="s">
        <v>18</v>
      </c>
      <c r="B10" s="25" t="s">
        <v>41</v>
      </c>
      <c r="C10" s="26">
        <v>3</v>
      </c>
      <c r="D10" s="26">
        <v>5</v>
      </c>
      <c r="E10" s="26">
        <v>100</v>
      </c>
      <c r="F10" s="26">
        <v>5</v>
      </c>
      <c r="G10" s="27">
        <v>5</v>
      </c>
      <c r="H10" s="26">
        <v>3</v>
      </c>
      <c r="I10" s="26">
        <v>100</v>
      </c>
      <c r="J10" s="27">
        <v>4</v>
      </c>
      <c r="K10" s="26">
        <v>0</v>
      </c>
      <c r="L10" s="26">
        <v>0</v>
      </c>
      <c r="M10" s="27">
        <v>3</v>
      </c>
      <c r="N10" s="26">
        <v>0</v>
      </c>
      <c r="O10" s="26">
        <v>0</v>
      </c>
      <c r="P10" s="27">
        <v>2</v>
      </c>
      <c r="Q10" s="26">
        <v>0</v>
      </c>
      <c r="R10" s="26">
        <v>0</v>
      </c>
      <c r="S10" s="27">
        <v>1</v>
      </c>
      <c r="T10" s="26">
        <v>0</v>
      </c>
      <c r="U10" s="26">
        <v>0</v>
      </c>
      <c r="V10"/>
    </row>
    <row r="11" spans="1:54" ht="15">
      <c r="A11" s="26" t="s">
        <v>18</v>
      </c>
      <c r="B11" s="25" t="s">
        <v>41</v>
      </c>
      <c r="C11" s="26">
        <v>3</v>
      </c>
      <c r="D11" s="26">
        <v>5</v>
      </c>
      <c r="E11" s="26">
        <v>100</v>
      </c>
      <c r="F11" s="26">
        <v>5</v>
      </c>
      <c r="G11" s="27">
        <v>5</v>
      </c>
      <c r="H11" s="26">
        <v>3</v>
      </c>
      <c r="I11" s="26">
        <v>100</v>
      </c>
      <c r="J11" s="27">
        <v>4</v>
      </c>
      <c r="K11" s="26">
        <v>0</v>
      </c>
      <c r="L11" s="26">
        <v>0</v>
      </c>
      <c r="M11" s="27">
        <v>3</v>
      </c>
      <c r="N11" s="26">
        <v>0</v>
      </c>
      <c r="O11" s="26">
        <v>0</v>
      </c>
      <c r="P11" s="27">
        <v>2</v>
      </c>
      <c r="Q11" s="26">
        <v>0</v>
      </c>
      <c r="R11" s="26">
        <v>0</v>
      </c>
      <c r="S11" s="27">
        <v>1</v>
      </c>
      <c r="T11" s="26">
        <v>0</v>
      </c>
      <c r="U11" s="26">
        <v>0</v>
      </c>
      <c r="V11"/>
    </row>
    <row r="12" spans="1:54" ht="15">
      <c r="A12" s="26" t="s">
        <v>18</v>
      </c>
      <c r="B12" s="25" t="s">
        <v>41</v>
      </c>
      <c r="C12" s="26">
        <v>3</v>
      </c>
      <c r="D12" s="26">
        <v>4.67</v>
      </c>
      <c r="E12" s="26">
        <v>93.33</v>
      </c>
      <c r="F12" s="26">
        <v>5</v>
      </c>
      <c r="G12" s="27">
        <v>5</v>
      </c>
      <c r="H12" s="26">
        <v>2</v>
      </c>
      <c r="I12" s="26">
        <v>66.67</v>
      </c>
      <c r="J12" s="27">
        <v>4</v>
      </c>
      <c r="K12" s="26">
        <v>1</v>
      </c>
      <c r="L12" s="26">
        <v>33.33</v>
      </c>
      <c r="M12" s="27">
        <v>3</v>
      </c>
      <c r="N12" s="26">
        <v>0</v>
      </c>
      <c r="O12" s="26">
        <v>0</v>
      </c>
      <c r="P12" s="27">
        <v>2</v>
      </c>
      <c r="Q12" s="26">
        <v>0</v>
      </c>
      <c r="R12" s="26">
        <v>0</v>
      </c>
      <c r="S12" s="27">
        <v>1</v>
      </c>
      <c r="T12" s="26">
        <v>0</v>
      </c>
      <c r="U12" s="26">
        <v>0</v>
      </c>
      <c r="V12"/>
    </row>
    <row r="13" spans="1:54" ht="15">
      <c r="A13" s="26" t="s">
        <v>18</v>
      </c>
      <c r="B13" s="25" t="s">
        <v>42</v>
      </c>
      <c r="C13" s="26">
        <v>3</v>
      </c>
      <c r="D13" s="26">
        <v>4.33</v>
      </c>
      <c r="E13" s="26">
        <v>86.67</v>
      </c>
      <c r="F13" s="26">
        <v>5</v>
      </c>
      <c r="G13" s="27">
        <v>5</v>
      </c>
      <c r="H13" s="26">
        <v>2</v>
      </c>
      <c r="I13" s="26">
        <v>66.67</v>
      </c>
      <c r="J13" s="27">
        <v>4</v>
      </c>
      <c r="K13" s="26">
        <v>0</v>
      </c>
      <c r="L13" s="26">
        <v>0</v>
      </c>
      <c r="M13" s="27">
        <v>3</v>
      </c>
      <c r="N13" s="26">
        <v>1</v>
      </c>
      <c r="O13" s="26">
        <v>33.33</v>
      </c>
      <c r="P13" s="27">
        <v>2</v>
      </c>
      <c r="Q13" s="26">
        <v>0</v>
      </c>
      <c r="R13" s="26">
        <v>0</v>
      </c>
      <c r="S13" s="27">
        <v>1</v>
      </c>
      <c r="T13" s="26">
        <v>0</v>
      </c>
      <c r="U13" s="26">
        <v>0</v>
      </c>
      <c r="V13"/>
    </row>
    <row r="14" spans="1:54" ht="15">
      <c r="A14" s="26" t="s">
        <v>18</v>
      </c>
      <c r="B14" s="25" t="s">
        <v>42</v>
      </c>
      <c r="C14" s="26">
        <v>3</v>
      </c>
      <c r="D14" s="26">
        <v>4.67</v>
      </c>
      <c r="E14" s="26">
        <v>93.33</v>
      </c>
      <c r="F14" s="26">
        <v>5</v>
      </c>
      <c r="G14" s="27">
        <v>5</v>
      </c>
      <c r="H14" s="26">
        <v>2</v>
      </c>
      <c r="I14" s="26">
        <v>66.67</v>
      </c>
      <c r="J14" s="27">
        <v>4</v>
      </c>
      <c r="K14" s="26">
        <v>1</v>
      </c>
      <c r="L14" s="26">
        <v>33.33</v>
      </c>
      <c r="M14" s="27">
        <v>3</v>
      </c>
      <c r="N14" s="26">
        <v>0</v>
      </c>
      <c r="O14" s="26">
        <v>0</v>
      </c>
      <c r="P14" s="27">
        <v>2</v>
      </c>
      <c r="Q14" s="26">
        <v>0</v>
      </c>
      <c r="R14" s="26">
        <v>0</v>
      </c>
      <c r="S14" s="27">
        <v>1</v>
      </c>
      <c r="T14" s="26">
        <v>0</v>
      </c>
      <c r="U14" s="26">
        <v>0</v>
      </c>
      <c r="V14"/>
    </row>
    <row r="15" spans="1:54" ht="15">
      <c r="A15" s="26" t="s">
        <v>18</v>
      </c>
      <c r="B15" s="25" t="s">
        <v>42</v>
      </c>
      <c r="C15" s="26">
        <v>3</v>
      </c>
      <c r="D15" s="26">
        <v>4.67</v>
      </c>
      <c r="E15" s="26">
        <v>93.33</v>
      </c>
      <c r="F15" s="26">
        <v>5</v>
      </c>
      <c r="G15" s="27">
        <v>5</v>
      </c>
      <c r="H15" s="26">
        <v>2</v>
      </c>
      <c r="I15" s="26">
        <v>66.67</v>
      </c>
      <c r="J15" s="27">
        <v>4</v>
      </c>
      <c r="K15" s="26">
        <v>1</v>
      </c>
      <c r="L15" s="26">
        <v>33.33</v>
      </c>
      <c r="M15" s="27">
        <v>3</v>
      </c>
      <c r="N15" s="26">
        <v>0</v>
      </c>
      <c r="O15" s="26">
        <v>0</v>
      </c>
      <c r="P15" s="27">
        <v>2</v>
      </c>
      <c r="Q15" s="26">
        <v>0</v>
      </c>
      <c r="R15" s="26">
        <v>0</v>
      </c>
      <c r="S15" s="27">
        <v>1</v>
      </c>
      <c r="T15" s="26">
        <v>0</v>
      </c>
      <c r="U15" s="26">
        <v>0</v>
      </c>
      <c r="V15"/>
    </row>
    <row r="16" spans="1:54" ht="15">
      <c r="A16" s="26" t="s">
        <v>18</v>
      </c>
      <c r="B16" s="25" t="s">
        <v>42</v>
      </c>
      <c r="C16" s="26">
        <v>3</v>
      </c>
      <c r="D16" s="26">
        <v>5</v>
      </c>
      <c r="E16" s="26">
        <v>100</v>
      </c>
      <c r="F16" s="26">
        <v>5</v>
      </c>
      <c r="G16" s="27">
        <v>5</v>
      </c>
      <c r="H16" s="26">
        <v>3</v>
      </c>
      <c r="I16" s="26">
        <v>100</v>
      </c>
      <c r="J16" s="27">
        <v>4</v>
      </c>
      <c r="K16" s="26">
        <v>0</v>
      </c>
      <c r="L16" s="26">
        <v>0</v>
      </c>
      <c r="M16" s="27">
        <v>3</v>
      </c>
      <c r="N16" s="26">
        <v>0</v>
      </c>
      <c r="O16" s="26">
        <v>0</v>
      </c>
      <c r="P16" s="27">
        <v>2</v>
      </c>
      <c r="Q16" s="26">
        <v>0</v>
      </c>
      <c r="R16" s="26">
        <v>0</v>
      </c>
      <c r="S16" s="27">
        <v>1</v>
      </c>
      <c r="T16" s="26">
        <v>0</v>
      </c>
      <c r="U16" s="26">
        <v>0</v>
      </c>
      <c r="V16"/>
    </row>
    <row r="17" spans="1:22" ht="30">
      <c r="A17" s="26" t="s">
        <v>18</v>
      </c>
      <c r="B17" s="25" t="s">
        <v>43</v>
      </c>
      <c r="C17" s="26">
        <v>3</v>
      </c>
      <c r="D17" s="26">
        <v>4.67</v>
      </c>
      <c r="E17" s="26">
        <v>93.33</v>
      </c>
      <c r="F17" s="26">
        <v>5</v>
      </c>
      <c r="G17" s="27">
        <v>5</v>
      </c>
      <c r="H17" s="26">
        <v>2</v>
      </c>
      <c r="I17" s="26">
        <v>66.67</v>
      </c>
      <c r="J17" s="27">
        <v>4</v>
      </c>
      <c r="K17" s="26">
        <v>1</v>
      </c>
      <c r="L17" s="26">
        <v>33.33</v>
      </c>
      <c r="M17" s="27">
        <v>3</v>
      </c>
      <c r="N17" s="26">
        <v>0</v>
      </c>
      <c r="O17" s="26">
        <v>0</v>
      </c>
      <c r="P17" s="27">
        <v>2</v>
      </c>
      <c r="Q17" s="26">
        <v>0</v>
      </c>
      <c r="R17" s="26">
        <v>0</v>
      </c>
      <c r="S17" s="27">
        <v>1</v>
      </c>
      <c r="T17" s="26">
        <v>0</v>
      </c>
      <c r="U17" s="26">
        <v>0</v>
      </c>
      <c r="V17"/>
    </row>
    <row r="18" spans="1:22" ht="30">
      <c r="A18" s="26" t="s">
        <v>18</v>
      </c>
      <c r="B18" s="25" t="s">
        <v>43</v>
      </c>
      <c r="C18" s="26">
        <v>3</v>
      </c>
      <c r="D18" s="26">
        <v>4</v>
      </c>
      <c r="E18" s="26">
        <v>80</v>
      </c>
      <c r="F18" s="26">
        <v>4</v>
      </c>
      <c r="G18" s="27">
        <v>5</v>
      </c>
      <c r="H18" s="26">
        <v>0</v>
      </c>
      <c r="I18" s="26">
        <v>0</v>
      </c>
      <c r="J18" s="27">
        <v>4</v>
      </c>
      <c r="K18" s="26">
        <v>3</v>
      </c>
      <c r="L18" s="26">
        <v>100</v>
      </c>
      <c r="M18" s="27">
        <v>3</v>
      </c>
      <c r="N18" s="26">
        <v>0</v>
      </c>
      <c r="O18" s="26">
        <v>0</v>
      </c>
      <c r="P18" s="27">
        <v>2</v>
      </c>
      <c r="Q18" s="26">
        <v>0</v>
      </c>
      <c r="R18" s="26">
        <v>0</v>
      </c>
      <c r="S18" s="27">
        <v>1</v>
      </c>
      <c r="T18" s="26">
        <v>0</v>
      </c>
      <c r="U18" s="26">
        <v>0</v>
      </c>
      <c r="V18"/>
    </row>
    <row r="19" spans="1:22" ht="30">
      <c r="A19" s="26" t="s">
        <v>18</v>
      </c>
      <c r="B19" s="25" t="s">
        <v>43</v>
      </c>
      <c r="C19" s="26">
        <v>3</v>
      </c>
      <c r="D19" s="26">
        <v>4.67</v>
      </c>
      <c r="E19" s="26">
        <v>93.33</v>
      </c>
      <c r="F19" s="26">
        <v>5</v>
      </c>
      <c r="G19" s="27">
        <v>5</v>
      </c>
      <c r="H19" s="26">
        <v>2</v>
      </c>
      <c r="I19" s="26">
        <v>66.67</v>
      </c>
      <c r="J19" s="27">
        <v>4</v>
      </c>
      <c r="K19" s="26">
        <v>1</v>
      </c>
      <c r="L19" s="26">
        <v>33.33</v>
      </c>
      <c r="M19" s="27">
        <v>3</v>
      </c>
      <c r="N19" s="26">
        <v>0</v>
      </c>
      <c r="O19" s="26">
        <v>0</v>
      </c>
      <c r="P19" s="27">
        <v>2</v>
      </c>
      <c r="Q19" s="26">
        <v>0</v>
      </c>
      <c r="R19" s="26">
        <v>0</v>
      </c>
      <c r="S19" s="27">
        <v>1</v>
      </c>
      <c r="T19" s="26">
        <v>0</v>
      </c>
      <c r="U19" s="26">
        <v>0</v>
      </c>
      <c r="V19"/>
    </row>
    <row r="20" spans="1:22" ht="30">
      <c r="A20" s="26" t="s">
        <v>18</v>
      </c>
      <c r="B20" s="25" t="s">
        <v>43</v>
      </c>
      <c r="C20" s="26">
        <v>3</v>
      </c>
      <c r="D20" s="26">
        <v>4.67</v>
      </c>
      <c r="E20" s="26">
        <v>93.33</v>
      </c>
      <c r="F20" s="26">
        <v>5</v>
      </c>
      <c r="G20" s="27">
        <v>5</v>
      </c>
      <c r="H20" s="26">
        <v>2</v>
      </c>
      <c r="I20" s="26">
        <v>66.67</v>
      </c>
      <c r="J20" s="27">
        <v>4</v>
      </c>
      <c r="K20" s="26">
        <v>1</v>
      </c>
      <c r="L20" s="26">
        <v>33.33</v>
      </c>
      <c r="M20" s="27">
        <v>3</v>
      </c>
      <c r="N20" s="26">
        <v>0</v>
      </c>
      <c r="O20" s="26">
        <v>0</v>
      </c>
      <c r="P20" s="27">
        <v>2</v>
      </c>
      <c r="Q20" s="26">
        <v>0</v>
      </c>
      <c r="R20" s="26">
        <v>0</v>
      </c>
      <c r="S20" s="27">
        <v>1</v>
      </c>
      <c r="T20" s="26">
        <v>0</v>
      </c>
      <c r="U20" s="26">
        <v>0</v>
      </c>
      <c r="V20"/>
    </row>
    <row r="21" spans="1:22" ht="15">
      <c r="A21" s="26" t="s">
        <v>18</v>
      </c>
      <c r="B21" s="25" t="s">
        <v>44</v>
      </c>
      <c r="C21" s="26">
        <v>3</v>
      </c>
      <c r="D21" s="26">
        <v>4.33</v>
      </c>
      <c r="E21" s="26">
        <v>86.67</v>
      </c>
      <c r="F21" s="26">
        <v>5</v>
      </c>
      <c r="G21" s="27">
        <v>5</v>
      </c>
      <c r="H21" s="26">
        <v>2</v>
      </c>
      <c r="I21" s="26">
        <v>66.67</v>
      </c>
      <c r="J21" s="27">
        <v>4</v>
      </c>
      <c r="K21" s="26">
        <v>0</v>
      </c>
      <c r="L21" s="26">
        <v>0</v>
      </c>
      <c r="M21" s="27">
        <v>3</v>
      </c>
      <c r="N21" s="26">
        <v>1</v>
      </c>
      <c r="O21" s="26">
        <v>33.33</v>
      </c>
      <c r="P21" s="27">
        <v>2</v>
      </c>
      <c r="Q21" s="26">
        <v>0</v>
      </c>
      <c r="R21" s="26">
        <v>0</v>
      </c>
      <c r="S21" s="27">
        <v>1</v>
      </c>
      <c r="T21" s="26">
        <v>0</v>
      </c>
      <c r="U21" s="26">
        <v>0</v>
      </c>
      <c r="V21"/>
    </row>
    <row r="22" spans="1:22" ht="15">
      <c r="A22" s="26" t="s">
        <v>18</v>
      </c>
      <c r="B22" s="25" t="s">
        <v>44</v>
      </c>
      <c r="C22" s="26">
        <v>3</v>
      </c>
      <c r="D22" s="26">
        <v>5</v>
      </c>
      <c r="E22" s="26">
        <v>100</v>
      </c>
      <c r="F22" s="26">
        <v>5</v>
      </c>
      <c r="G22" s="27">
        <v>5</v>
      </c>
      <c r="H22" s="26">
        <v>3</v>
      </c>
      <c r="I22" s="26">
        <v>100</v>
      </c>
      <c r="J22" s="27">
        <v>4</v>
      </c>
      <c r="K22" s="26">
        <v>0</v>
      </c>
      <c r="L22" s="26">
        <v>0</v>
      </c>
      <c r="M22" s="27">
        <v>3</v>
      </c>
      <c r="N22" s="26">
        <v>0</v>
      </c>
      <c r="O22" s="26">
        <v>0</v>
      </c>
      <c r="P22" s="27">
        <v>2</v>
      </c>
      <c r="Q22" s="26">
        <v>0</v>
      </c>
      <c r="R22" s="26">
        <v>0</v>
      </c>
      <c r="S22" s="27">
        <v>1</v>
      </c>
      <c r="T22" s="26">
        <v>0</v>
      </c>
      <c r="U22" s="26">
        <v>0</v>
      </c>
      <c r="V22"/>
    </row>
    <row r="23" spans="1:22" ht="15">
      <c r="A23" s="26" t="s">
        <v>18</v>
      </c>
      <c r="B23" s="25" t="s">
        <v>44</v>
      </c>
      <c r="C23" s="26">
        <v>3</v>
      </c>
      <c r="D23" s="26">
        <v>4.33</v>
      </c>
      <c r="E23" s="26">
        <v>86.67</v>
      </c>
      <c r="F23" s="26">
        <v>5</v>
      </c>
      <c r="G23" s="27">
        <v>5</v>
      </c>
      <c r="H23" s="26">
        <v>2</v>
      </c>
      <c r="I23" s="26">
        <v>66.67</v>
      </c>
      <c r="J23" s="27">
        <v>4</v>
      </c>
      <c r="K23" s="26">
        <v>0</v>
      </c>
      <c r="L23" s="26">
        <v>0</v>
      </c>
      <c r="M23" s="27">
        <v>3</v>
      </c>
      <c r="N23" s="26">
        <v>1</v>
      </c>
      <c r="O23" s="26">
        <v>33.33</v>
      </c>
      <c r="P23" s="27">
        <v>2</v>
      </c>
      <c r="Q23" s="26">
        <v>0</v>
      </c>
      <c r="R23" s="26">
        <v>0</v>
      </c>
      <c r="S23" s="27">
        <v>1</v>
      </c>
      <c r="T23" s="26">
        <v>0</v>
      </c>
      <c r="U23" s="26">
        <v>0</v>
      </c>
      <c r="V23"/>
    </row>
    <row r="24" spans="1:22" ht="15">
      <c r="A24" s="26" t="s">
        <v>18</v>
      </c>
      <c r="B24" s="25" t="s">
        <v>44</v>
      </c>
      <c r="C24" s="26">
        <v>3</v>
      </c>
      <c r="D24" s="26">
        <v>4.67</v>
      </c>
      <c r="E24" s="26">
        <v>93.33</v>
      </c>
      <c r="F24" s="26">
        <v>5</v>
      </c>
      <c r="G24" s="27">
        <v>5</v>
      </c>
      <c r="H24" s="26">
        <v>2</v>
      </c>
      <c r="I24" s="26">
        <v>66.67</v>
      </c>
      <c r="J24" s="27">
        <v>4</v>
      </c>
      <c r="K24" s="26">
        <v>1</v>
      </c>
      <c r="L24" s="26">
        <v>33.33</v>
      </c>
      <c r="M24" s="27">
        <v>3</v>
      </c>
      <c r="N24" s="26">
        <v>0</v>
      </c>
      <c r="O24" s="26">
        <v>0</v>
      </c>
      <c r="P24" s="27">
        <v>2</v>
      </c>
      <c r="Q24" s="26">
        <v>0</v>
      </c>
      <c r="R24" s="26">
        <v>0</v>
      </c>
      <c r="S24" s="27">
        <v>1</v>
      </c>
      <c r="T24" s="26">
        <v>0</v>
      </c>
      <c r="U24" s="26">
        <v>0</v>
      </c>
      <c r="V24"/>
    </row>
    <row r="25" spans="1:22" ht="15">
      <c r="A25" s="26" t="s">
        <v>18</v>
      </c>
      <c r="B25" s="25" t="s">
        <v>45</v>
      </c>
      <c r="C25" s="26">
        <v>3</v>
      </c>
      <c r="D25" s="26">
        <v>4.67</v>
      </c>
      <c r="E25" s="26">
        <v>93.33</v>
      </c>
      <c r="F25" s="26">
        <v>5</v>
      </c>
      <c r="G25" s="27">
        <v>5</v>
      </c>
      <c r="H25" s="26">
        <v>2</v>
      </c>
      <c r="I25" s="26">
        <v>66.67</v>
      </c>
      <c r="J25" s="27">
        <v>4</v>
      </c>
      <c r="K25" s="26">
        <v>1</v>
      </c>
      <c r="L25" s="26">
        <v>33.33</v>
      </c>
      <c r="M25" s="27">
        <v>3</v>
      </c>
      <c r="N25" s="26">
        <v>0</v>
      </c>
      <c r="O25" s="26">
        <v>0</v>
      </c>
      <c r="P25" s="27">
        <v>2</v>
      </c>
      <c r="Q25" s="26">
        <v>0</v>
      </c>
      <c r="R25" s="26">
        <v>0</v>
      </c>
      <c r="S25" s="27">
        <v>1</v>
      </c>
      <c r="T25" s="26">
        <v>0</v>
      </c>
      <c r="U25" s="26">
        <v>0</v>
      </c>
      <c r="V25"/>
    </row>
    <row r="26" spans="1:22" ht="15">
      <c r="A26" s="26" t="s">
        <v>18</v>
      </c>
      <c r="B26" s="25" t="s">
        <v>45</v>
      </c>
      <c r="C26" s="26">
        <v>3</v>
      </c>
      <c r="D26" s="26">
        <v>4.67</v>
      </c>
      <c r="E26" s="26">
        <v>93.33</v>
      </c>
      <c r="F26" s="26">
        <v>5</v>
      </c>
      <c r="G26" s="27">
        <v>5</v>
      </c>
      <c r="H26" s="26">
        <v>2</v>
      </c>
      <c r="I26" s="26">
        <v>66.67</v>
      </c>
      <c r="J26" s="27">
        <v>4</v>
      </c>
      <c r="K26" s="26">
        <v>1</v>
      </c>
      <c r="L26" s="26">
        <v>33.33</v>
      </c>
      <c r="M26" s="27">
        <v>3</v>
      </c>
      <c r="N26" s="26">
        <v>0</v>
      </c>
      <c r="O26" s="26">
        <v>0</v>
      </c>
      <c r="P26" s="27">
        <v>2</v>
      </c>
      <c r="Q26" s="26">
        <v>0</v>
      </c>
      <c r="R26" s="26">
        <v>0</v>
      </c>
      <c r="S26" s="27">
        <v>1</v>
      </c>
      <c r="T26" s="26">
        <v>0</v>
      </c>
      <c r="U26" s="26">
        <v>0</v>
      </c>
      <c r="V26"/>
    </row>
    <row r="27" spans="1:22" ht="15">
      <c r="A27" s="26" t="s">
        <v>18</v>
      </c>
      <c r="B27" s="25" t="s">
        <v>45</v>
      </c>
      <c r="C27" s="26">
        <v>3</v>
      </c>
      <c r="D27" s="26">
        <v>4</v>
      </c>
      <c r="E27" s="26">
        <v>80</v>
      </c>
      <c r="F27" s="26">
        <v>5</v>
      </c>
      <c r="G27" s="27">
        <v>5</v>
      </c>
      <c r="H27" s="26">
        <v>2</v>
      </c>
      <c r="I27" s="26">
        <v>66.67</v>
      </c>
      <c r="J27" s="27">
        <v>4</v>
      </c>
      <c r="K27" s="26">
        <v>0</v>
      </c>
      <c r="L27" s="26">
        <v>0</v>
      </c>
      <c r="M27" s="27">
        <v>3</v>
      </c>
      <c r="N27" s="26">
        <v>0</v>
      </c>
      <c r="O27" s="26">
        <v>0</v>
      </c>
      <c r="P27" s="27">
        <v>2</v>
      </c>
      <c r="Q27" s="26">
        <v>1</v>
      </c>
      <c r="R27" s="26">
        <v>33.33</v>
      </c>
      <c r="S27" s="27">
        <v>1</v>
      </c>
      <c r="T27" s="26">
        <v>0</v>
      </c>
      <c r="U27" s="26">
        <v>0</v>
      </c>
      <c r="V27"/>
    </row>
    <row r="28" spans="1:22" ht="15">
      <c r="A28" s="26" t="s">
        <v>18</v>
      </c>
      <c r="B28" s="25" t="s">
        <v>45</v>
      </c>
      <c r="C28" s="26">
        <v>3</v>
      </c>
      <c r="D28" s="26">
        <v>4.67</v>
      </c>
      <c r="E28" s="26">
        <v>93.33</v>
      </c>
      <c r="F28" s="26">
        <v>5</v>
      </c>
      <c r="G28" s="27">
        <v>5</v>
      </c>
      <c r="H28" s="26">
        <v>2</v>
      </c>
      <c r="I28" s="26">
        <v>66.67</v>
      </c>
      <c r="J28" s="27">
        <v>4</v>
      </c>
      <c r="K28" s="26">
        <v>1</v>
      </c>
      <c r="L28" s="26">
        <v>33.33</v>
      </c>
      <c r="M28" s="27">
        <v>3</v>
      </c>
      <c r="N28" s="26">
        <v>0</v>
      </c>
      <c r="O28" s="26">
        <v>0</v>
      </c>
      <c r="P28" s="27">
        <v>2</v>
      </c>
      <c r="Q28" s="26">
        <v>0</v>
      </c>
      <c r="R28" s="26">
        <v>0</v>
      </c>
      <c r="S28" s="27">
        <v>1</v>
      </c>
      <c r="T28" s="26">
        <v>0</v>
      </c>
      <c r="U28" s="26">
        <v>0</v>
      </c>
      <c r="V28"/>
    </row>
    <row r="29" spans="1:22" ht="15">
      <c r="A29" s="26" t="s">
        <v>18</v>
      </c>
      <c r="B29" s="25" t="s">
        <v>46</v>
      </c>
      <c r="C29" s="26">
        <v>3</v>
      </c>
      <c r="D29" s="26">
        <v>4.67</v>
      </c>
      <c r="E29" s="26">
        <v>93.33</v>
      </c>
      <c r="F29" s="26">
        <v>5</v>
      </c>
      <c r="G29" s="27">
        <v>5</v>
      </c>
      <c r="H29" s="26">
        <v>2</v>
      </c>
      <c r="I29" s="26">
        <v>66.67</v>
      </c>
      <c r="J29" s="27">
        <v>4</v>
      </c>
      <c r="K29" s="26">
        <v>1</v>
      </c>
      <c r="L29" s="26">
        <v>33.33</v>
      </c>
      <c r="M29" s="27">
        <v>3</v>
      </c>
      <c r="N29" s="26">
        <v>0</v>
      </c>
      <c r="O29" s="26">
        <v>0</v>
      </c>
      <c r="P29" s="27">
        <v>2</v>
      </c>
      <c r="Q29" s="26">
        <v>0</v>
      </c>
      <c r="R29" s="26">
        <v>0</v>
      </c>
      <c r="S29" s="27">
        <v>1</v>
      </c>
      <c r="T29" s="26">
        <v>0</v>
      </c>
      <c r="U29" s="26">
        <v>0</v>
      </c>
      <c r="V29"/>
    </row>
    <row r="30" spans="1:22" ht="15">
      <c r="A30" s="26" t="s">
        <v>18</v>
      </c>
      <c r="B30" s="25" t="s">
        <v>46</v>
      </c>
      <c r="C30" s="26">
        <v>3</v>
      </c>
      <c r="D30" s="26">
        <v>5</v>
      </c>
      <c r="E30" s="26">
        <v>100</v>
      </c>
      <c r="F30" s="26">
        <v>5</v>
      </c>
      <c r="G30" s="27">
        <v>5</v>
      </c>
      <c r="H30" s="26">
        <v>3</v>
      </c>
      <c r="I30" s="26">
        <v>100</v>
      </c>
      <c r="J30" s="27">
        <v>4</v>
      </c>
      <c r="K30" s="26">
        <v>0</v>
      </c>
      <c r="L30" s="26">
        <v>0</v>
      </c>
      <c r="M30" s="27">
        <v>3</v>
      </c>
      <c r="N30" s="26">
        <v>0</v>
      </c>
      <c r="O30" s="26">
        <v>0</v>
      </c>
      <c r="P30" s="27">
        <v>2</v>
      </c>
      <c r="Q30" s="26">
        <v>0</v>
      </c>
      <c r="R30" s="26">
        <v>0</v>
      </c>
      <c r="S30" s="27">
        <v>1</v>
      </c>
      <c r="T30" s="26">
        <v>0</v>
      </c>
      <c r="U30" s="26">
        <v>0</v>
      </c>
      <c r="V30"/>
    </row>
    <row r="31" spans="1:22" ht="15">
      <c r="A31" s="26" t="s">
        <v>18</v>
      </c>
      <c r="B31" s="25" t="s">
        <v>46</v>
      </c>
      <c r="C31" s="26">
        <v>3</v>
      </c>
      <c r="D31" s="26">
        <v>4.67</v>
      </c>
      <c r="E31" s="26">
        <v>93.33</v>
      </c>
      <c r="F31" s="26">
        <v>5</v>
      </c>
      <c r="G31" s="27">
        <v>5</v>
      </c>
      <c r="H31" s="26">
        <v>2</v>
      </c>
      <c r="I31" s="26">
        <v>66.67</v>
      </c>
      <c r="J31" s="27">
        <v>4</v>
      </c>
      <c r="K31" s="26">
        <v>1</v>
      </c>
      <c r="L31" s="26">
        <v>33.33</v>
      </c>
      <c r="M31" s="27">
        <v>3</v>
      </c>
      <c r="N31" s="26">
        <v>0</v>
      </c>
      <c r="O31" s="26">
        <v>0</v>
      </c>
      <c r="P31" s="27">
        <v>2</v>
      </c>
      <c r="Q31" s="26">
        <v>0</v>
      </c>
      <c r="R31" s="26">
        <v>0</v>
      </c>
      <c r="S31" s="27">
        <v>1</v>
      </c>
      <c r="T31" s="26">
        <v>0</v>
      </c>
      <c r="U31" s="26">
        <v>0</v>
      </c>
      <c r="V31"/>
    </row>
    <row r="32" spans="1:22" ht="15">
      <c r="A32" s="26" t="s">
        <v>18</v>
      </c>
      <c r="B32" s="25" t="s">
        <v>46</v>
      </c>
      <c r="C32" s="26">
        <v>3</v>
      </c>
      <c r="D32" s="26">
        <v>4.67</v>
      </c>
      <c r="E32" s="26">
        <v>93.33</v>
      </c>
      <c r="F32" s="26">
        <v>5</v>
      </c>
      <c r="G32" s="27">
        <v>5</v>
      </c>
      <c r="H32" s="26">
        <v>2</v>
      </c>
      <c r="I32" s="26">
        <v>66.67</v>
      </c>
      <c r="J32" s="27">
        <v>4</v>
      </c>
      <c r="K32" s="26">
        <v>1</v>
      </c>
      <c r="L32" s="26">
        <v>33.33</v>
      </c>
      <c r="M32" s="27">
        <v>3</v>
      </c>
      <c r="N32" s="26">
        <v>0</v>
      </c>
      <c r="O32" s="26">
        <v>0</v>
      </c>
      <c r="P32" s="27">
        <v>2</v>
      </c>
      <c r="Q32" s="26">
        <v>0</v>
      </c>
      <c r="R32" s="26">
        <v>0</v>
      </c>
      <c r="S32" s="27">
        <v>1</v>
      </c>
      <c r="T32" s="26">
        <v>0</v>
      </c>
      <c r="U32" s="26">
        <v>0</v>
      </c>
      <c r="V32"/>
    </row>
    <row r="33" spans="1:22" ht="15">
      <c r="A33" s="53"/>
      <c r="B33" s="46" t="s">
        <v>36</v>
      </c>
      <c r="C33" s="53"/>
      <c r="D33" s="54">
        <f>AVERAGE(D5:D32)</f>
        <v>4.6564285714285711</v>
      </c>
      <c r="E33" s="54">
        <f t="shared" ref="E33:U33" si="0">AVERAGE(E5:E32)</f>
        <v>93.093571428571408</v>
      </c>
      <c r="F33" s="54">
        <f t="shared" si="0"/>
        <v>4.9642857142857144</v>
      </c>
      <c r="G33" s="54"/>
      <c r="H33" s="54">
        <f t="shared" si="0"/>
        <v>2.1428571428571428</v>
      </c>
      <c r="I33" s="54">
        <f t="shared" si="0"/>
        <v>71.431071428571457</v>
      </c>
      <c r="J33" s="54"/>
      <c r="K33" s="54">
        <f t="shared" si="0"/>
        <v>0.7142857142857143</v>
      </c>
      <c r="L33" s="54">
        <f t="shared" si="0"/>
        <v>23.807500000000001</v>
      </c>
      <c r="M33" s="54"/>
      <c r="N33" s="54">
        <f t="shared" si="0"/>
        <v>0.10714285714285714</v>
      </c>
      <c r="O33" s="54">
        <f t="shared" si="0"/>
        <v>3.5710714285714285</v>
      </c>
      <c r="P33" s="54"/>
      <c r="Q33" s="54">
        <f t="shared" si="0"/>
        <v>3.5714285714285712E-2</v>
      </c>
      <c r="R33" s="54">
        <f t="shared" si="0"/>
        <v>1.1903571428571429</v>
      </c>
      <c r="S33" s="54"/>
      <c r="T33" s="54">
        <f t="shared" si="0"/>
        <v>0</v>
      </c>
      <c r="U33" s="54">
        <f t="shared" si="0"/>
        <v>0</v>
      </c>
      <c r="V33"/>
    </row>
    <row r="34" spans="1:22" ht="15">
      <c r="A34" s="50"/>
      <c r="B34" s="38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</row>
    <row r="35" spans="1:22" ht="30">
      <c r="A35" s="26" t="s">
        <v>20</v>
      </c>
      <c r="B35" s="25" t="s">
        <v>29</v>
      </c>
      <c r="C35" s="26">
        <v>11</v>
      </c>
      <c r="D35" s="26">
        <v>5</v>
      </c>
      <c r="E35" s="26">
        <v>100</v>
      </c>
      <c r="F35" s="26">
        <v>5</v>
      </c>
      <c r="G35" s="27">
        <v>5</v>
      </c>
      <c r="H35" s="26">
        <v>11</v>
      </c>
      <c r="I35" s="26">
        <v>100</v>
      </c>
      <c r="J35" s="27">
        <v>4</v>
      </c>
      <c r="K35" s="26">
        <v>0</v>
      </c>
      <c r="L35" s="26">
        <v>0</v>
      </c>
      <c r="M35" s="27">
        <v>3</v>
      </c>
      <c r="N35" s="26">
        <v>0</v>
      </c>
      <c r="O35" s="26">
        <v>0</v>
      </c>
      <c r="P35" s="27">
        <v>2</v>
      </c>
      <c r="Q35" s="26">
        <v>0</v>
      </c>
      <c r="R35" s="26">
        <v>0</v>
      </c>
      <c r="S35" s="27">
        <v>1</v>
      </c>
      <c r="T35" s="26">
        <v>0</v>
      </c>
      <c r="U35" s="26">
        <v>0</v>
      </c>
      <c r="V35"/>
    </row>
    <row r="36" spans="1:22" ht="30">
      <c r="A36" s="26" t="s">
        <v>20</v>
      </c>
      <c r="B36" s="25" t="s">
        <v>29</v>
      </c>
      <c r="C36" s="26">
        <v>11</v>
      </c>
      <c r="D36" s="26">
        <v>4.82</v>
      </c>
      <c r="E36" s="26">
        <v>96.36</v>
      </c>
      <c r="F36" s="26">
        <v>5</v>
      </c>
      <c r="G36" s="27">
        <v>5</v>
      </c>
      <c r="H36" s="26">
        <v>10</v>
      </c>
      <c r="I36" s="26">
        <v>90.91</v>
      </c>
      <c r="J36" s="27">
        <v>4</v>
      </c>
      <c r="K36" s="26">
        <v>0</v>
      </c>
      <c r="L36" s="26">
        <v>0</v>
      </c>
      <c r="M36" s="27">
        <v>3</v>
      </c>
      <c r="N36" s="26">
        <v>1</v>
      </c>
      <c r="O36" s="26">
        <v>9.09</v>
      </c>
      <c r="P36" s="27">
        <v>2</v>
      </c>
      <c r="Q36" s="26">
        <v>0</v>
      </c>
      <c r="R36" s="26">
        <v>0</v>
      </c>
      <c r="S36" s="27">
        <v>1</v>
      </c>
      <c r="T36" s="26">
        <v>0</v>
      </c>
      <c r="U36" s="26">
        <v>0</v>
      </c>
      <c r="V36"/>
    </row>
    <row r="37" spans="1:22" ht="30">
      <c r="A37" s="26" t="s">
        <v>20</v>
      </c>
      <c r="B37" s="25" t="s">
        <v>29</v>
      </c>
      <c r="C37" s="26">
        <v>11</v>
      </c>
      <c r="D37" s="26">
        <v>4.82</v>
      </c>
      <c r="E37" s="26">
        <v>96.36</v>
      </c>
      <c r="F37" s="26">
        <v>5</v>
      </c>
      <c r="G37" s="27">
        <v>5</v>
      </c>
      <c r="H37" s="26">
        <v>9</v>
      </c>
      <c r="I37" s="26">
        <v>81.819999999999993</v>
      </c>
      <c r="J37" s="27">
        <v>4</v>
      </c>
      <c r="K37" s="26">
        <v>2</v>
      </c>
      <c r="L37" s="26">
        <v>18.18</v>
      </c>
      <c r="M37" s="27">
        <v>3</v>
      </c>
      <c r="N37" s="26">
        <v>0</v>
      </c>
      <c r="O37" s="26">
        <v>0</v>
      </c>
      <c r="P37" s="27">
        <v>2</v>
      </c>
      <c r="Q37" s="26">
        <v>0</v>
      </c>
      <c r="R37" s="26">
        <v>0</v>
      </c>
      <c r="S37" s="27">
        <v>1</v>
      </c>
      <c r="T37" s="26">
        <v>0</v>
      </c>
      <c r="U37" s="26">
        <v>0</v>
      </c>
      <c r="V37"/>
    </row>
    <row r="38" spans="1:22" ht="30">
      <c r="A38" s="26" t="s">
        <v>20</v>
      </c>
      <c r="B38" s="25" t="s">
        <v>29</v>
      </c>
      <c r="C38" s="26">
        <v>11</v>
      </c>
      <c r="D38" s="26">
        <v>4.82</v>
      </c>
      <c r="E38" s="26">
        <v>96.36</v>
      </c>
      <c r="F38" s="26">
        <v>5</v>
      </c>
      <c r="G38" s="27">
        <v>5</v>
      </c>
      <c r="H38" s="26">
        <v>9</v>
      </c>
      <c r="I38" s="26">
        <v>81.819999999999993</v>
      </c>
      <c r="J38" s="27">
        <v>4</v>
      </c>
      <c r="K38" s="26">
        <v>2</v>
      </c>
      <c r="L38" s="26">
        <v>18.18</v>
      </c>
      <c r="M38" s="27">
        <v>3</v>
      </c>
      <c r="N38" s="26">
        <v>0</v>
      </c>
      <c r="O38" s="26">
        <v>0</v>
      </c>
      <c r="P38" s="27">
        <v>2</v>
      </c>
      <c r="Q38" s="26">
        <v>0</v>
      </c>
      <c r="R38" s="26">
        <v>0</v>
      </c>
      <c r="S38" s="27">
        <v>1</v>
      </c>
      <c r="T38" s="26">
        <v>0</v>
      </c>
      <c r="U38" s="26">
        <v>0</v>
      </c>
      <c r="V38"/>
    </row>
    <row r="39" spans="1:22" ht="15">
      <c r="A39" s="26" t="s">
        <v>20</v>
      </c>
      <c r="B39" s="25" t="s">
        <v>30</v>
      </c>
      <c r="C39" s="26">
        <v>11</v>
      </c>
      <c r="D39" s="26">
        <v>4.91</v>
      </c>
      <c r="E39" s="26">
        <v>98.18</v>
      </c>
      <c r="F39" s="26">
        <v>5</v>
      </c>
      <c r="G39" s="27">
        <v>5</v>
      </c>
      <c r="H39" s="26">
        <v>10</v>
      </c>
      <c r="I39" s="26">
        <v>90.91</v>
      </c>
      <c r="J39" s="27">
        <v>4</v>
      </c>
      <c r="K39" s="26">
        <v>1</v>
      </c>
      <c r="L39" s="26">
        <v>9.09</v>
      </c>
      <c r="M39" s="27">
        <v>3</v>
      </c>
      <c r="N39" s="26">
        <v>0</v>
      </c>
      <c r="O39" s="26">
        <v>0</v>
      </c>
      <c r="P39" s="27">
        <v>2</v>
      </c>
      <c r="Q39" s="26">
        <v>0</v>
      </c>
      <c r="R39" s="26">
        <v>0</v>
      </c>
      <c r="S39" s="27">
        <v>1</v>
      </c>
      <c r="T39" s="26">
        <v>0</v>
      </c>
      <c r="U39" s="26">
        <v>0</v>
      </c>
      <c r="V39"/>
    </row>
    <row r="40" spans="1:22" ht="15">
      <c r="A40" s="26" t="s">
        <v>20</v>
      </c>
      <c r="B40" s="25" t="s">
        <v>30</v>
      </c>
      <c r="C40" s="26">
        <v>11</v>
      </c>
      <c r="D40" s="26">
        <v>4.7300000000000004</v>
      </c>
      <c r="E40" s="26">
        <v>94.55</v>
      </c>
      <c r="F40" s="26">
        <v>5</v>
      </c>
      <c r="G40" s="27">
        <v>5</v>
      </c>
      <c r="H40" s="26">
        <v>9</v>
      </c>
      <c r="I40" s="26">
        <v>81.819999999999993</v>
      </c>
      <c r="J40" s="27">
        <v>4</v>
      </c>
      <c r="K40" s="26">
        <v>1</v>
      </c>
      <c r="L40" s="26">
        <v>9.09</v>
      </c>
      <c r="M40" s="27">
        <v>3</v>
      </c>
      <c r="N40" s="26">
        <v>1</v>
      </c>
      <c r="O40" s="26">
        <v>9.09</v>
      </c>
      <c r="P40" s="27">
        <v>2</v>
      </c>
      <c r="Q40" s="26">
        <v>0</v>
      </c>
      <c r="R40" s="26">
        <v>0</v>
      </c>
      <c r="S40" s="27">
        <v>1</v>
      </c>
      <c r="T40" s="26">
        <v>0</v>
      </c>
      <c r="U40" s="26">
        <v>0</v>
      </c>
      <c r="V40"/>
    </row>
    <row r="41" spans="1:22" ht="15">
      <c r="A41" s="26" t="s">
        <v>20</v>
      </c>
      <c r="B41" s="25" t="s">
        <v>30</v>
      </c>
      <c r="C41" s="26">
        <v>11</v>
      </c>
      <c r="D41" s="26">
        <v>4.6399999999999997</v>
      </c>
      <c r="E41" s="26">
        <v>92.73</v>
      </c>
      <c r="F41" s="26">
        <v>5</v>
      </c>
      <c r="G41" s="27">
        <v>5</v>
      </c>
      <c r="H41" s="26">
        <v>7</v>
      </c>
      <c r="I41" s="26">
        <v>63.64</v>
      </c>
      <c r="J41" s="27">
        <v>4</v>
      </c>
      <c r="K41" s="26">
        <v>4</v>
      </c>
      <c r="L41" s="26">
        <v>36.36</v>
      </c>
      <c r="M41" s="27">
        <v>3</v>
      </c>
      <c r="N41" s="26">
        <v>0</v>
      </c>
      <c r="O41" s="26">
        <v>0</v>
      </c>
      <c r="P41" s="27">
        <v>2</v>
      </c>
      <c r="Q41" s="26">
        <v>0</v>
      </c>
      <c r="R41" s="26">
        <v>0</v>
      </c>
      <c r="S41" s="27">
        <v>1</v>
      </c>
      <c r="T41" s="26">
        <v>0</v>
      </c>
      <c r="U41" s="26">
        <v>0</v>
      </c>
      <c r="V41"/>
    </row>
    <row r="42" spans="1:22" ht="15">
      <c r="A42" s="26" t="s">
        <v>20</v>
      </c>
      <c r="B42" s="25" t="s">
        <v>30</v>
      </c>
      <c r="C42" s="26">
        <v>11</v>
      </c>
      <c r="D42" s="26">
        <v>4.91</v>
      </c>
      <c r="E42" s="26">
        <v>98.18</v>
      </c>
      <c r="F42" s="26">
        <v>5</v>
      </c>
      <c r="G42" s="27">
        <v>5</v>
      </c>
      <c r="H42" s="26">
        <v>10</v>
      </c>
      <c r="I42" s="26">
        <v>90.91</v>
      </c>
      <c r="J42" s="27">
        <v>4</v>
      </c>
      <c r="K42" s="26">
        <v>1</v>
      </c>
      <c r="L42" s="26">
        <v>9.09</v>
      </c>
      <c r="M42" s="27">
        <v>3</v>
      </c>
      <c r="N42" s="26">
        <v>0</v>
      </c>
      <c r="O42" s="26">
        <v>0</v>
      </c>
      <c r="P42" s="27">
        <v>2</v>
      </c>
      <c r="Q42" s="26">
        <v>0</v>
      </c>
      <c r="R42" s="26">
        <v>0</v>
      </c>
      <c r="S42" s="27">
        <v>1</v>
      </c>
      <c r="T42" s="26">
        <v>0</v>
      </c>
      <c r="U42" s="26">
        <v>0</v>
      </c>
      <c r="V42"/>
    </row>
    <row r="43" spans="1:22" ht="15">
      <c r="A43" s="26" t="s">
        <v>20</v>
      </c>
      <c r="B43" s="25" t="s">
        <v>31</v>
      </c>
      <c r="C43" s="26">
        <v>11</v>
      </c>
      <c r="D43" s="26">
        <v>4.7300000000000004</v>
      </c>
      <c r="E43" s="26">
        <v>94.55</v>
      </c>
      <c r="F43" s="26">
        <v>5</v>
      </c>
      <c r="G43" s="27">
        <v>5</v>
      </c>
      <c r="H43" s="26">
        <v>8</v>
      </c>
      <c r="I43" s="26">
        <v>72.73</v>
      </c>
      <c r="J43" s="27">
        <v>4</v>
      </c>
      <c r="K43" s="26">
        <v>3</v>
      </c>
      <c r="L43" s="26">
        <v>27.27</v>
      </c>
      <c r="M43" s="27">
        <v>3</v>
      </c>
      <c r="N43" s="26">
        <v>0</v>
      </c>
      <c r="O43" s="26">
        <v>0</v>
      </c>
      <c r="P43" s="27">
        <v>2</v>
      </c>
      <c r="Q43" s="26">
        <v>0</v>
      </c>
      <c r="R43" s="26">
        <v>0</v>
      </c>
      <c r="S43" s="27">
        <v>1</v>
      </c>
      <c r="T43" s="26">
        <v>0</v>
      </c>
      <c r="U43" s="26">
        <v>0</v>
      </c>
      <c r="V43"/>
    </row>
    <row r="44" spans="1:22" ht="15">
      <c r="A44" s="26" t="s">
        <v>20</v>
      </c>
      <c r="B44" s="25" t="s">
        <v>31</v>
      </c>
      <c r="C44" s="26">
        <v>11</v>
      </c>
      <c r="D44" s="26">
        <v>4.6399999999999997</v>
      </c>
      <c r="E44" s="26">
        <v>92.73</v>
      </c>
      <c r="F44" s="26">
        <v>5</v>
      </c>
      <c r="G44" s="27">
        <v>5</v>
      </c>
      <c r="H44" s="26">
        <v>8</v>
      </c>
      <c r="I44" s="26">
        <v>72.73</v>
      </c>
      <c r="J44" s="27">
        <v>4</v>
      </c>
      <c r="K44" s="26">
        <v>2</v>
      </c>
      <c r="L44" s="26">
        <v>18.18</v>
      </c>
      <c r="M44" s="27">
        <v>3</v>
      </c>
      <c r="N44" s="26">
        <v>1</v>
      </c>
      <c r="O44" s="26">
        <v>9.09</v>
      </c>
      <c r="P44" s="27">
        <v>2</v>
      </c>
      <c r="Q44" s="26">
        <v>0</v>
      </c>
      <c r="R44" s="26">
        <v>0</v>
      </c>
      <c r="S44" s="27">
        <v>1</v>
      </c>
      <c r="T44" s="26">
        <v>0</v>
      </c>
      <c r="U44" s="26">
        <v>0</v>
      </c>
      <c r="V44"/>
    </row>
    <row r="45" spans="1:22" ht="15">
      <c r="A45" s="26" t="s">
        <v>20</v>
      </c>
      <c r="B45" s="25" t="s">
        <v>31</v>
      </c>
      <c r="C45" s="26">
        <v>11</v>
      </c>
      <c r="D45" s="26">
        <v>4.45</v>
      </c>
      <c r="E45" s="26">
        <v>89.09</v>
      </c>
      <c r="F45" s="26">
        <v>5</v>
      </c>
      <c r="G45" s="27">
        <v>5</v>
      </c>
      <c r="H45" s="26">
        <v>6</v>
      </c>
      <c r="I45" s="26">
        <v>54.55</v>
      </c>
      <c r="J45" s="27">
        <v>4</v>
      </c>
      <c r="K45" s="26">
        <v>4</v>
      </c>
      <c r="L45" s="26">
        <v>36.36</v>
      </c>
      <c r="M45" s="27">
        <v>3</v>
      </c>
      <c r="N45" s="26">
        <v>1</v>
      </c>
      <c r="O45" s="26">
        <v>9.09</v>
      </c>
      <c r="P45" s="27">
        <v>2</v>
      </c>
      <c r="Q45" s="26">
        <v>0</v>
      </c>
      <c r="R45" s="26">
        <v>0</v>
      </c>
      <c r="S45" s="27">
        <v>1</v>
      </c>
      <c r="T45" s="26">
        <v>0</v>
      </c>
      <c r="U45" s="26">
        <v>0</v>
      </c>
      <c r="V45"/>
    </row>
    <row r="46" spans="1:22" ht="15">
      <c r="A46" s="26" t="s">
        <v>20</v>
      </c>
      <c r="B46" s="25" t="s">
        <v>31</v>
      </c>
      <c r="C46" s="26">
        <v>11</v>
      </c>
      <c r="D46" s="26">
        <v>4.82</v>
      </c>
      <c r="E46" s="26">
        <v>96.36</v>
      </c>
      <c r="F46" s="26">
        <v>5</v>
      </c>
      <c r="G46" s="27">
        <v>5</v>
      </c>
      <c r="H46" s="26">
        <v>9</v>
      </c>
      <c r="I46" s="26">
        <v>81.819999999999993</v>
      </c>
      <c r="J46" s="27">
        <v>4</v>
      </c>
      <c r="K46" s="26">
        <v>2</v>
      </c>
      <c r="L46" s="26">
        <v>18.18</v>
      </c>
      <c r="M46" s="27">
        <v>3</v>
      </c>
      <c r="N46" s="26">
        <v>0</v>
      </c>
      <c r="O46" s="26">
        <v>0</v>
      </c>
      <c r="P46" s="27">
        <v>2</v>
      </c>
      <c r="Q46" s="26">
        <v>0</v>
      </c>
      <c r="R46" s="26">
        <v>0</v>
      </c>
      <c r="S46" s="27">
        <v>1</v>
      </c>
      <c r="T46" s="26">
        <v>0</v>
      </c>
      <c r="U46" s="26">
        <v>0</v>
      </c>
      <c r="V46"/>
    </row>
    <row r="47" spans="1:22" ht="30">
      <c r="A47" s="26" t="s">
        <v>20</v>
      </c>
      <c r="B47" s="25" t="s">
        <v>32</v>
      </c>
      <c r="C47" s="26">
        <v>11</v>
      </c>
      <c r="D47" s="26">
        <v>4.82</v>
      </c>
      <c r="E47" s="26">
        <v>96.36</v>
      </c>
      <c r="F47" s="26">
        <v>5</v>
      </c>
      <c r="G47" s="27">
        <v>5</v>
      </c>
      <c r="H47" s="26">
        <v>9</v>
      </c>
      <c r="I47" s="26">
        <v>81.819999999999993</v>
      </c>
      <c r="J47" s="27">
        <v>4</v>
      </c>
      <c r="K47" s="26">
        <v>2</v>
      </c>
      <c r="L47" s="26">
        <v>18.18</v>
      </c>
      <c r="M47" s="27">
        <v>3</v>
      </c>
      <c r="N47" s="26">
        <v>0</v>
      </c>
      <c r="O47" s="26">
        <v>0</v>
      </c>
      <c r="P47" s="27">
        <v>2</v>
      </c>
      <c r="Q47" s="26">
        <v>0</v>
      </c>
      <c r="R47" s="26">
        <v>0</v>
      </c>
      <c r="S47" s="27">
        <v>1</v>
      </c>
      <c r="T47" s="26">
        <v>0</v>
      </c>
      <c r="U47" s="26">
        <v>0</v>
      </c>
      <c r="V47"/>
    </row>
    <row r="48" spans="1:22" ht="30">
      <c r="A48" s="26" t="s">
        <v>20</v>
      </c>
      <c r="B48" s="25" t="s">
        <v>32</v>
      </c>
      <c r="C48" s="26">
        <v>11</v>
      </c>
      <c r="D48" s="26">
        <v>4.7300000000000004</v>
      </c>
      <c r="E48" s="26">
        <v>94.55</v>
      </c>
      <c r="F48" s="26">
        <v>5</v>
      </c>
      <c r="G48" s="27">
        <v>5</v>
      </c>
      <c r="H48" s="26">
        <v>10</v>
      </c>
      <c r="I48" s="26">
        <v>90.91</v>
      </c>
      <c r="J48" s="27">
        <v>4</v>
      </c>
      <c r="K48" s="26">
        <v>0</v>
      </c>
      <c r="L48" s="26">
        <v>0</v>
      </c>
      <c r="M48" s="27">
        <v>3</v>
      </c>
      <c r="N48" s="26">
        <v>0</v>
      </c>
      <c r="O48" s="26">
        <v>0</v>
      </c>
      <c r="P48" s="27">
        <v>2</v>
      </c>
      <c r="Q48" s="26">
        <v>1</v>
      </c>
      <c r="R48" s="26">
        <v>9.09</v>
      </c>
      <c r="S48" s="27">
        <v>1</v>
      </c>
      <c r="T48" s="26">
        <v>0</v>
      </c>
      <c r="U48" s="26">
        <v>0</v>
      </c>
      <c r="V48"/>
    </row>
    <row r="49" spans="1:22" ht="30">
      <c r="A49" s="26" t="s">
        <v>20</v>
      </c>
      <c r="B49" s="25" t="s">
        <v>32</v>
      </c>
      <c r="C49" s="26">
        <v>11</v>
      </c>
      <c r="D49" s="26">
        <v>4.6399999999999997</v>
      </c>
      <c r="E49" s="26">
        <v>92.73</v>
      </c>
      <c r="F49" s="26">
        <v>5</v>
      </c>
      <c r="G49" s="27">
        <v>5</v>
      </c>
      <c r="H49" s="26">
        <v>7</v>
      </c>
      <c r="I49" s="26">
        <v>63.64</v>
      </c>
      <c r="J49" s="27">
        <v>4</v>
      </c>
      <c r="K49" s="26">
        <v>4</v>
      </c>
      <c r="L49" s="26">
        <v>36.36</v>
      </c>
      <c r="M49" s="27">
        <v>3</v>
      </c>
      <c r="N49" s="26">
        <v>0</v>
      </c>
      <c r="O49" s="26">
        <v>0</v>
      </c>
      <c r="P49" s="27">
        <v>2</v>
      </c>
      <c r="Q49" s="26">
        <v>0</v>
      </c>
      <c r="R49" s="26">
        <v>0</v>
      </c>
      <c r="S49" s="27">
        <v>1</v>
      </c>
      <c r="T49" s="26">
        <v>0</v>
      </c>
      <c r="U49" s="26">
        <v>0</v>
      </c>
      <c r="V49"/>
    </row>
    <row r="50" spans="1:22" ht="30">
      <c r="A50" s="26" t="s">
        <v>20</v>
      </c>
      <c r="B50" s="25" t="s">
        <v>32</v>
      </c>
      <c r="C50" s="26">
        <v>11</v>
      </c>
      <c r="D50" s="26">
        <v>4.82</v>
      </c>
      <c r="E50" s="26">
        <v>96.36</v>
      </c>
      <c r="F50" s="26">
        <v>5</v>
      </c>
      <c r="G50" s="27">
        <v>5</v>
      </c>
      <c r="H50" s="26">
        <v>9</v>
      </c>
      <c r="I50" s="26">
        <v>81.819999999999993</v>
      </c>
      <c r="J50" s="27">
        <v>4</v>
      </c>
      <c r="K50" s="26">
        <v>2</v>
      </c>
      <c r="L50" s="26">
        <v>18.18</v>
      </c>
      <c r="M50" s="27">
        <v>3</v>
      </c>
      <c r="N50" s="26">
        <v>0</v>
      </c>
      <c r="O50" s="26">
        <v>0</v>
      </c>
      <c r="P50" s="27">
        <v>2</v>
      </c>
      <c r="Q50" s="26">
        <v>0</v>
      </c>
      <c r="R50" s="26">
        <v>0</v>
      </c>
      <c r="S50" s="27">
        <v>1</v>
      </c>
      <c r="T50" s="26">
        <v>0</v>
      </c>
      <c r="U50" s="26">
        <v>0</v>
      </c>
      <c r="V50"/>
    </row>
    <row r="51" spans="1:22" ht="15">
      <c r="A51" s="26" t="s">
        <v>20</v>
      </c>
      <c r="B51" s="25" t="s">
        <v>33</v>
      </c>
      <c r="C51" s="26">
        <v>11</v>
      </c>
      <c r="D51" s="26">
        <v>4.82</v>
      </c>
      <c r="E51" s="26">
        <v>96.36</v>
      </c>
      <c r="F51" s="26">
        <v>5</v>
      </c>
      <c r="G51" s="27">
        <v>5</v>
      </c>
      <c r="H51" s="26">
        <v>9</v>
      </c>
      <c r="I51" s="26">
        <v>81.819999999999993</v>
      </c>
      <c r="J51" s="27">
        <v>4</v>
      </c>
      <c r="K51" s="26">
        <v>2</v>
      </c>
      <c r="L51" s="26">
        <v>18.18</v>
      </c>
      <c r="M51" s="27">
        <v>3</v>
      </c>
      <c r="N51" s="26">
        <v>0</v>
      </c>
      <c r="O51" s="26">
        <v>0</v>
      </c>
      <c r="P51" s="27">
        <v>2</v>
      </c>
      <c r="Q51" s="26">
        <v>0</v>
      </c>
      <c r="R51" s="26">
        <v>0</v>
      </c>
      <c r="S51" s="27">
        <v>1</v>
      </c>
      <c r="T51" s="26">
        <v>0</v>
      </c>
      <c r="U51" s="26">
        <v>0</v>
      </c>
      <c r="V51"/>
    </row>
    <row r="52" spans="1:22" ht="15">
      <c r="A52" s="26" t="s">
        <v>20</v>
      </c>
      <c r="B52" s="25" t="s">
        <v>33</v>
      </c>
      <c r="C52" s="26">
        <v>11</v>
      </c>
      <c r="D52" s="26">
        <v>4.45</v>
      </c>
      <c r="E52" s="26">
        <v>89.09</v>
      </c>
      <c r="F52" s="26">
        <v>5</v>
      </c>
      <c r="G52" s="27">
        <v>5</v>
      </c>
      <c r="H52" s="26">
        <v>7</v>
      </c>
      <c r="I52" s="26">
        <v>63.64</v>
      </c>
      <c r="J52" s="27">
        <v>4</v>
      </c>
      <c r="K52" s="26">
        <v>2</v>
      </c>
      <c r="L52" s="26">
        <v>18.18</v>
      </c>
      <c r="M52" s="27">
        <v>3</v>
      </c>
      <c r="N52" s="26">
        <v>2</v>
      </c>
      <c r="O52" s="26">
        <v>18.18</v>
      </c>
      <c r="P52" s="27">
        <v>2</v>
      </c>
      <c r="Q52" s="26">
        <v>0</v>
      </c>
      <c r="R52" s="26">
        <v>0</v>
      </c>
      <c r="S52" s="27">
        <v>1</v>
      </c>
      <c r="T52" s="26">
        <v>0</v>
      </c>
      <c r="U52" s="26">
        <v>0</v>
      </c>
      <c r="V52"/>
    </row>
    <row r="53" spans="1:22" ht="15">
      <c r="A53" s="26" t="s">
        <v>20</v>
      </c>
      <c r="B53" s="25" t="s">
        <v>33</v>
      </c>
      <c r="C53" s="26">
        <v>11</v>
      </c>
      <c r="D53" s="26">
        <v>4.55</v>
      </c>
      <c r="E53" s="26">
        <v>90.91</v>
      </c>
      <c r="F53" s="26">
        <v>5</v>
      </c>
      <c r="G53" s="27">
        <v>5</v>
      </c>
      <c r="H53" s="26">
        <v>7</v>
      </c>
      <c r="I53" s="26">
        <v>63.64</v>
      </c>
      <c r="J53" s="27">
        <v>4</v>
      </c>
      <c r="K53" s="26">
        <v>3</v>
      </c>
      <c r="L53" s="26">
        <v>27.27</v>
      </c>
      <c r="M53" s="27">
        <v>3</v>
      </c>
      <c r="N53" s="26">
        <v>1</v>
      </c>
      <c r="O53" s="26">
        <v>9.09</v>
      </c>
      <c r="P53" s="27">
        <v>2</v>
      </c>
      <c r="Q53" s="26">
        <v>0</v>
      </c>
      <c r="R53" s="26">
        <v>0</v>
      </c>
      <c r="S53" s="27">
        <v>1</v>
      </c>
      <c r="T53" s="26">
        <v>0</v>
      </c>
      <c r="U53" s="26">
        <v>0</v>
      </c>
      <c r="V53"/>
    </row>
    <row r="54" spans="1:22" ht="15">
      <c r="A54" s="26" t="s">
        <v>20</v>
      </c>
      <c r="B54" s="25" t="s">
        <v>33</v>
      </c>
      <c r="C54" s="26">
        <v>11</v>
      </c>
      <c r="D54" s="26">
        <v>4.91</v>
      </c>
      <c r="E54" s="26">
        <v>98.18</v>
      </c>
      <c r="F54" s="26">
        <v>5</v>
      </c>
      <c r="G54" s="27">
        <v>5</v>
      </c>
      <c r="H54" s="26">
        <v>10</v>
      </c>
      <c r="I54" s="26">
        <v>90.91</v>
      </c>
      <c r="J54" s="27">
        <v>4</v>
      </c>
      <c r="K54" s="26">
        <v>1</v>
      </c>
      <c r="L54" s="26">
        <v>9.09</v>
      </c>
      <c r="M54" s="27">
        <v>3</v>
      </c>
      <c r="N54" s="26">
        <v>0</v>
      </c>
      <c r="O54" s="26">
        <v>0</v>
      </c>
      <c r="P54" s="27">
        <v>2</v>
      </c>
      <c r="Q54" s="26">
        <v>0</v>
      </c>
      <c r="R54" s="26">
        <v>0</v>
      </c>
      <c r="S54" s="27">
        <v>1</v>
      </c>
      <c r="T54" s="26">
        <v>0</v>
      </c>
      <c r="U54" s="26">
        <v>0</v>
      </c>
      <c r="V54"/>
    </row>
    <row r="55" spans="1:22" ht="15">
      <c r="A55" s="26" t="s">
        <v>20</v>
      </c>
      <c r="B55" s="25" t="s">
        <v>34</v>
      </c>
      <c r="C55" s="26">
        <v>11</v>
      </c>
      <c r="D55" s="26">
        <v>5</v>
      </c>
      <c r="E55" s="26">
        <v>100</v>
      </c>
      <c r="F55" s="26">
        <v>5</v>
      </c>
      <c r="G55" s="27">
        <v>5</v>
      </c>
      <c r="H55" s="26">
        <v>11</v>
      </c>
      <c r="I55" s="26">
        <v>100</v>
      </c>
      <c r="J55" s="27">
        <v>4</v>
      </c>
      <c r="K55" s="26">
        <v>0</v>
      </c>
      <c r="L55" s="26">
        <v>0</v>
      </c>
      <c r="M55" s="27">
        <v>3</v>
      </c>
      <c r="N55" s="26">
        <v>0</v>
      </c>
      <c r="O55" s="26">
        <v>0</v>
      </c>
      <c r="P55" s="27">
        <v>2</v>
      </c>
      <c r="Q55" s="26">
        <v>0</v>
      </c>
      <c r="R55" s="26">
        <v>0</v>
      </c>
      <c r="S55" s="27">
        <v>1</v>
      </c>
      <c r="T55" s="26">
        <v>0</v>
      </c>
      <c r="U55" s="26">
        <v>0</v>
      </c>
      <c r="V55"/>
    </row>
    <row r="56" spans="1:22" ht="15">
      <c r="A56" s="26" t="s">
        <v>20</v>
      </c>
      <c r="B56" s="25" t="s">
        <v>34</v>
      </c>
      <c r="C56" s="26">
        <v>11</v>
      </c>
      <c r="D56" s="26">
        <v>4.6399999999999997</v>
      </c>
      <c r="E56" s="26">
        <v>92.73</v>
      </c>
      <c r="F56" s="26">
        <v>5</v>
      </c>
      <c r="G56" s="27">
        <v>5</v>
      </c>
      <c r="H56" s="26">
        <v>9</v>
      </c>
      <c r="I56" s="26">
        <v>81.819999999999993</v>
      </c>
      <c r="J56" s="27">
        <v>4</v>
      </c>
      <c r="K56" s="26">
        <v>1</v>
      </c>
      <c r="L56" s="26">
        <v>9.09</v>
      </c>
      <c r="M56" s="27">
        <v>3</v>
      </c>
      <c r="N56" s="26">
        <v>0</v>
      </c>
      <c r="O56" s="26">
        <v>0</v>
      </c>
      <c r="P56" s="27">
        <v>2</v>
      </c>
      <c r="Q56" s="26">
        <v>1</v>
      </c>
      <c r="R56" s="26">
        <v>9.09</v>
      </c>
      <c r="S56" s="27">
        <v>1</v>
      </c>
      <c r="T56" s="26">
        <v>0</v>
      </c>
      <c r="U56" s="26">
        <v>0</v>
      </c>
      <c r="V56"/>
    </row>
    <row r="57" spans="1:22" ht="15">
      <c r="A57" s="26" t="s">
        <v>20</v>
      </c>
      <c r="B57" s="25" t="s">
        <v>34</v>
      </c>
      <c r="C57" s="26">
        <v>11</v>
      </c>
      <c r="D57" s="26">
        <v>4.7300000000000004</v>
      </c>
      <c r="E57" s="26">
        <v>94.55</v>
      </c>
      <c r="F57" s="26">
        <v>5</v>
      </c>
      <c r="G57" s="27">
        <v>5</v>
      </c>
      <c r="H57" s="26">
        <v>8</v>
      </c>
      <c r="I57" s="26">
        <v>72.73</v>
      </c>
      <c r="J57" s="27">
        <v>4</v>
      </c>
      <c r="K57" s="26">
        <v>3</v>
      </c>
      <c r="L57" s="26">
        <v>27.27</v>
      </c>
      <c r="M57" s="27">
        <v>3</v>
      </c>
      <c r="N57" s="26">
        <v>0</v>
      </c>
      <c r="O57" s="26">
        <v>0</v>
      </c>
      <c r="P57" s="27">
        <v>2</v>
      </c>
      <c r="Q57" s="26">
        <v>0</v>
      </c>
      <c r="R57" s="26">
        <v>0</v>
      </c>
      <c r="S57" s="27">
        <v>1</v>
      </c>
      <c r="T57" s="26">
        <v>0</v>
      </c>
      <c r="U57" s="26">
        <v>0</v>
      </c>
      <c r="V57"/>
    </row>
    <row r="58" spans="1:22" ht="15">
      <c r="A58" s="26" t="s">
        <v>20</v>
      </c>
      <c r="B58" s="25" t="s">
        <v>34</v>
      </c>
      <c r="C58" s="26">
        <v>11</v>
      </c>
      <c r="D58" s="26">
        <v>4.82</v>
      </c>
      <c r="E58" s="26">
        <v>96.36</v>
      </c>
      <c r="F58" s="26">
        <v>5</v>
      </c>
      <c r="G58" s="27">
        <v>5</v>
      </c>
      <c r="H58" s="26">
        <v>9</v>
      </c>
      <c r="I58" s="26">
        <v>81.819999999999993</v>
      </c>
      <c r="J58" s="27">
        <v>4</v>
      </c>
      <c r="K58" s="26">
        <v>2</v>
      </c>
      <c r="L58" s="26">
        <v>18.18</v>
      </c>
      <c r="M58" s="27">
        <v>3</v>
      </c>
      <c r="N58" s="26">
        <v>0</v>
      </c>
      <c r="O58" s="26">
        <v>0</v>
      </c>
      <c r="P58" s="27">
        <v>2</v>
      </c>
      <c r="Q58" s="26">
        <v>0</v>
      </c>
      <c r="R58" s="26">
        <v>0</v>
      </c>
      <c r="S58" s="27">
        <v>1</v>
      </c>
      <c r="T58" s="26">
        <v>0</v>
      </c>
      <c r="U58" s="26">
        <v>0</v>
      </c>
      <c r="V58"/>
    </row>
    <row r="59" spans="1:22" ht="15">
      <c r="A59" s="26" t="s">
        <v>20</v>
      </c>
      <c r="B59" s="25" t="s">
        <v>35</v>
      </c>
      <c r="C59" s="26">
        <v>11</v>
      </c>
      <c r="D59" s="26">
        <v>4.7300000000000004</v>
      </c>
      <c r="E59" s="26">
        <v>94.55</v>
      </c>
      <c r="F59" s="26">
        <v>5</v>
      </c>
      <c r="G59" s="27">
        <v>5</v>
      </c>
      <c r="H59" s="26">
        <v>8</v>
      </c>
      <c r="I59" s="26">
        <v>72.73</v>
      </c>
      <c r="J59" s="27">
        <v>4</v>
      </c>
      <c r="K59" s="26">
        <v>3</v>
      </c>
      <c r="L59" s="26">
        <v>27.27</v>
      </c>
      <c r="M59" s="27">
        <v>3</v>
      </c>
      <c r="N59" s="26">
        <v>0</v>
      </c>
      <c r="O59" s="26">
        <v>0</v>
      </c>
      <c r="P59" s="27">
        <v>2</v>
      </c>
      <c r="Q59" s="26">
        <v>0</v>
      </c>
      <c r="R59" s="26">
        <v>0</v>
      </c>
      <c r="S59" s="27">
        <v>1</v>
      </c>
      <c r="T59" s="26">
        <v>0</v>
      </c>
      <c r="U59" s="26">
        <v>0</v>
      </c>
      <c r="V59"/>
    </row>
    <row r="60" spans="1:22" ht="15">
      <c r="A60" s="26" t="s">
        <v>20</v>
      </c>
      <c r="B60" s="25" t="s">
        <v>35</v>
      </c>
      <c r="C60" s="26">
        <v>11</v>
      </c>
      <c r="D60" s="26">
        <v>4.6399999999999997</v>
      </c>
      <c r="E60" s="26">
        <v>92.73</v>
      </c>
      <c r="F60" s="26">
        <v>5</v>
      </c>
      <c r="G60" s="27">
        <v>5</v>
      </c>
      <c r="H60" s="26">
        <v>8</v>
      </c>
      <c r="I60" s="26">
        <v>72.73</v>
      </c>
      <c r="J60" s="27">
        <v>4</v>
      </c>
      <c r="K60" s="26">
        <v>2</v>
      </c>
      <c r="L60" s="26">
        <v>18.18</v>
      </c>
      <c r="M60" s="27">
        <v>3</v>
      </c>
      <c r="N60" s="26">
        <v>1</v>
      </c>
      <c r="O60" s="26">
        <v>9.09</v>
      </c>
      <c r="P60" s="27">
        <v>2</v>
      </c>
      <c r="Q60" s="26">
        <v>0</v>
      </c>
      <c r="R60" s="26">
        <v>0</v>
      </c>
      <c r="S60" s="27">
        <v>1</v>
      </c>
      <c r="T60" s="26">
        <v>0</v>
      </c>
      <c r="U60" s="26">
        <v>0</v>
      </c>
      <c r="V60"/>
    </row>
    <row r="61" spans="1:22" ht="15">
      <c r="A61" s="26" t="s">
        <v>20</v>
      </c>
      <c r="B61" s="25" t="s">
        <v>35</v>
      </c>
      <c r="C61" s="26">
        <v>11</v>
      </c>
      <c r="D61" s="26">
        <v>4.45</v>
      </c>
      <c r="E61" s="26">
        <v>89.09</v>
      </c>
      <c r="F61" s="26">
        <v>4</v>
      </c>
      <c r="G61" s="27">
        <v>5</v>
      </c>
      <c r="H61" s="26">
        <v>5</v>
      </c>
      <c r="I61" s="26">
        <v>45.45</v>
      </c>
      <c r="J61" s="27">
        <v>4</v>
      </c>
      <c r="K61" s="26">
        <v>6</v>
      </c>
      <c r="L61" s="26">
        <v>54.55</v>
      </c>
      <c r="M61" s="27">
        <v>3</v>
      </c>
      <c r="N61" s="26">
        <v>0</v>
      </c>
      <c r="O61" s="26">
        <v>0</v>
      </c>
      <c r="P61" s="27">
        <v>2</v>
      </c>
      <c r="Q61" s="26">
        <v>0</v>
      </c>
      <c r="R61" s="26">
        <v>0</v>
      </c>
      <c r="S61" s="27">
        <v>1</v>
      </c>
      <c r="T61" s="26">
        <v>0</v>
      </c>
      <c r="U61" s="26">
        <v>0</v>
      </c>
      <c r="V61"/>
    </row>
    <row r="62" spans="1:22" ht="15">
      <c r="A62" s="31" t="s">
        <v>20</v>
      </c>
      <c r="B62" s="25" t="s">
        <v>35</v>
      </c>
      <c r="C62" s="26">
        <v>11</v>
      </c>
      <c r="D62" s="26">
        <v>4.91</v>
      </c>
      <c r="E62" s="26">
        <v>98.18</v>
      </c>
      <c r="F62" s="26">
        <v>5</v>
      </c>
      <c r="G62" s="27">
        <v>5</v>
      </c>
      <c r="H62" s="26">
        <v>10</v>
      </c>
      <c r="I62" s="26">
        <v>90.91</v>
      </c>
      <c r="J62" s="27">
        <v>4</v>
      </c>
      <c r="K62" s="26">
        <v>1</v>
      </c>
      <c r="L62" s="26">
        <v>9.09</v>
      </c>
      <c r="M62" s="27">
        <v>3</v>
      </c>
      <c r="N62" s="26">
        <v>0</v>
      </c>
      <c r="O62" s="26">
        <v>0</v>
      </c>
      <c r="P62" s="27">
        <v>2</v>
      </c>
      <c r="Q62" s="26">
        <v>0</v>
      </c>
      <c r="R62" s="26">
        <v>0</v>
      </c>
      <c r="S62" s="27">
        <v>1</v>
      </c>
      <c r="T62" s="26">
        <v>0</v>
      </c>
      <c r="U62" s="26">
        <v>0</v>
      </c>
      <c r="V62"/>
    </row>
    <row r="63" spans="1:22" ht="15">
      <c r="A63" s="55"/>
      <c r="B63" s="46" t="s">
        <v>36</v>
      </c>
      <c r="C63" s="55"/>
      <c r="D63" s="54">
        <f>AVERAGE(D35:D62)</f>
        <v>4.7482142857142851</v>
      </c>
      <c r="E63" s="54">
        <f t="shared" ref="E63:U63" si="1">AVERAGE(E35:E62)</f>
        <v>94.934999999999988</v>
      </c>
      <c r="F63" s="54">
        <f t="shared" si="1"/>
        <v>4.9642857142857144</v>
      </c>
      <c r="G63" s="54"/>
      <c r="H63" s="54">
        <f t="shared" si="1"/>
        <v>8.6428571428571423</v>
      </c>
      <c r="I63" s="54">
        <f t="shared" si="1"/>
        <v>78.573214285714272</v>
      </c>
      <c r="J63" s="54"/>
      <c r="K63" s="54">
        <f t="shared" si="1"/>
        <v>2</v>
      </c>
      <c r="L63" s="54">
        <f t="shared" si="1"/>
        <v>18.18035714285714</v>
      </c>
      <c r="M63" s="54"/>
      <c r="N63" s="54">
        <f t="shared" si="1"/>
        <v>0.2857142857142857</v>
      </c>
      <c r="O63" s="54">
        <f t="shared" si="1"/>
        <v>2.597142857142857</v>
      </c>
      <c r="P63" s="54"/>
      <c r="Q63" s="54">
        <f t="shared" si="1"/>
        <v>7.1428571428571425E-2</v>
      </c>
      <c r="R63" s="54">
        <f t="shared" si="1"/>
        <v>0.64928571428571424</v>
      </c>
      <c r="S63" s="54"/>
      <c r="T63" s="54">
        <f t="shared" si="1"/>
        <v>0</v>
      </c>
      <c r="U63" s="54">
        <f t="shared" si="1"/>
        <v>0</v>
      </c>
      <c r="V63"/>
    </row>
    <row r="64" spans="1:22" ht="15">
      <c r="A64" s="50"/>
      <c r="B64" s="38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</row>
    <row r="65" spans="1:22" ht="30">
      <c r="A65" s="29" t="s">
        <v>23</v>
      </c>
      <c r="B65" s="25" t="s">
        <v>29</v>
      </c>
      <c r="C65" s="26">
        <v>5</v>
      </c>
      <c r="D65" s="26">
        <v>4.4000000000000004</v>
      </c>
      <c r="E65" s="26">
        <v>88</v>
      </c>
      <c r="F65" s="26">
        <v>4</v>
      </c>
      <c r="G65" s="27">
        <v>5</v>
      </c>
      <c r="H65" s="26">
        <v>2</v>
      </c>
      <c r="I65" s="26">
        <v>40</v>
      </c>
      <c r="J65" s="27">
        <v>4</v>
      </c>
      <c r="K65" s="26">
        <v>3</v>
      </c>
      <c r="L65" s="26">
        <v>60</v>
      </c>
      <c r="M65" s="27">
        <v>3</v>
      </c>
      <c r="N65" s="26">
        <v>0</v>
      </c>
      <c r="O65" s="26">
        <v>0</v>
      </c>
      <c r="P65" s="27">
        <v>2</v>
      </c>
      <c r="Q65" s="26">
        <v>0</v>
      </c>
      <c r="R65" s="26">
        <v>0</v>
      </c>
      <c r="S65" s="27">
        <v>1</v>
      </c>
      <c r="T65" s="26">
        <v>0</v>
      </c>
      <c r="U65" s="26">
        <v>0</v>
      </c>
      <c r="V65"/>
    </row>
    <row r="66" spans="1:22" ht="30">
      <c r="A66" s="29" t="s">
        <v>23</v>
      </c>
      <c r="B66" s="25" t="s">
        <v>29</v>
      </c>
      <c r="C66" s="26">
        <v>5</v>
      </c>
      <c r="D66" s="26">
        <v>4.5999999999999996</v>
      </c>
      <c r="E66" s="26">
        <v>92</v>
      </c>
      <c r="F66" s="26">
        <v>5</v>
      </c>
      <c r="G66" s="27">
        <v>5</v>
      </c>
      <c r="H66" s="26">
        <v>3</v>
      </c>
      <c r="I66" s="26">
        <v>60</v>
      </c>
      <c r="J66" s="27">
        <v>4</v>
      </c>
      <c r="K66" s="26">
        <v>2</v>
      </c>
      <c r="L66" s="26">
        <v>40</v>
      </c>
      <c r="M66" s="27">
        <v>3</v>
      </c>
      <c r="N66" s="26">
        <v>0</v>
      </c>
      <c r="O66" s="26">
        <v>0</v>
      </c>
      <c r="P66" s="27">
        <v>2</v>
      </c>
      <c r="Q66" s="26">
        <v>0</v>
      </c>
      <c r="R66" s="26">
        <v>0</v>
      </c>
      <c r="S66" s="27">
        <v>1</v>
      </c>
      <c r="T66" s="26">
        <v>0</v>
      </c>
      <c r="U66" s="26">
        <v>0</v>
      </c>
      <c r="V66"/>
    </row>
    <row r="67" spans="1:22" ht="30">
      <c r="A67" s="29" t="s">
        <v>23</v>
      </c>
      <c r="B67" s="25" t="s">
        <v>29</v>
      </c>
      <c r="C67" s="26">
        <v>5</v>
      </c>
      <c r="D67" s="26">
        <v>4.8</v>
      </c>
      <c r="E67" s="26">
        <v>96</v>
      </c>
      <c r="F67" s="26">
        <v>5</v>
      </c>
      <c r="G67" s="27">
        <v>5</v>
      </c>
      <c r="H67" s="26">
        <v>4</v>
      </c>
      <c r="I67" s="26">
        <v>80</v>
      </c>
      <c r="J67" s="27">
        <v>4</v>
      </c>
      <c r="K67" s="26">
        <v>1</v>
      </c>
      <c r="L67" s="26">
        <v>20</v>
      </c>
      <c r="M67" s="27">
        <v>3</v>
      </c>
      <c r="N67" s="26">
        <v>0</v>
      </c>
      <c r="O67" s="26">
        <v>0</v>
      </c>
      <c r="P67" s="27">
        <v>2</v>
      </c>
      <c r="Q67" s="26">
        <v>0</v>
      </c>
      <c r="R67" s="26">
        <v>0</v>
      </c>
      <c r="S67" s="27">
        <v>1</v>
      </c>
      <c r="T67" s="26">
        <v>0</v>
      </c>
      <c r="U67" s="26">
        <v>0</v>
      </c>
      <c r="V67"/>
    </row>
    <row r="68" spans="1:22" ht="30">
      <c r="A68" s="29" t="s">
        <v>23</v>
      </c>
      <c r="B68" s="25" t="s">
        <v>29</v>
      </c>
      <c r="C68" s="26">
        <v>5</v>
      </c>
      <c r="D68" s="26">
        <v>5</v>
      </c>
      <c r="E68" s="26">
        <v>100</v>
      </c>
      <c r="F68" s="26">
        <v>5</v>
      </c>
      <c r="G68" s="27">
        <v>5</v>
      </c>
      <c r="H68" s="26">
        <v>5</v>
      </c>
      <c r="I68" s="26">
        <v>100</v>
      </c>
      <c r="J68" s="27">
        <v>4</v>
      </c>
      <c r="K68" s="26">
        <v>0</v>
      </c>
      <c r="L68" s="26">
        <v>0</v>
      </c>
      <c r="M68" s="27">
        <v>3</v>
      </c>
      <c r="N68" s="26">
        <v>0</v>
      </c>
      <c r="O68" s="26">
        <v>0</v>
      </c>
      <c r="P68" s="27">
        <v>2</v>
      </c>
      <c r="Q68" s="26">
        <v>0</v>
      </c>
      <c r="R68" s="26">
        <v>0</v>
      </c>
      <c r="S68" s="27">
        <v>1</v>
      </c>
      <c r="T68" s="26">
        <v>0</v>
      </c>
      <c r="U68" s="26">
        <v>0</v>
      </c>
      <c r="V68"/>
    </row>
    <row r="69" spans="1:22" ht="15">
      <c r="A69" s="29" t="s">
        <v>23</v>
      </c>
      <c r="B69" s="25" t="s">
        <v>30</v>
      </c>
      <c r="C69" s="26">
        <v>5</v>
      </c>
      <c r="D69" s="26">
        <v>4.8</v>
      </c>
      <c r="E69" s="26">
        <v>96</v>
      </c>
      <c r="F69" s="26">
        <v>5</v>
      </c>
      <c r="G69" s="27">
        <v>5</v>
      </c>
      <c r="H69" s="26">
        <v>4</v>
      </c>
      <c r="I69" s="26">
        <v>80</v>
      </c>
      <c r="J69" s="27">
        <v>4</v>
      </c>
      <c r="K69" s="26">
        <v>1</v>
      </c>
      <c r="L69" s="26">
        <v>20</v>
      </c>
      <c r="M69" s="27">
        <v>3</v>
      </c>
      <c r="N69" s="26">
        <v>0</v>
      </c>
      <c r="O69" s="26">
        <v>0</v>
      </c>
      <c r="P69" s="27">
        <v>2</v>
      </c>
      <c r="Q69" s="26">
        <v>0</v>
      </c>
      <c r="R69" s="26">
        <v>0</v>
      </c>
      <c r="S69" s="27">
        <v>1</v>
      </c>
      <c r="T69" s="26">
        <v>0</v>
      </c>
      <c r="U69" s="26">
        <v>0</v>
      </c>
      <c r="V69"/>
    </row>
    <row r="70" spans="1:22" ht="15">
      <c r="A70" s="29" t="s">
        <v>23</v>
      </c>
      <c r="B70" s="25" t="s">
        <v>30</v>
      </c>
      <c r="C70" s="26">
        <v>5</v>
      </c>
      <c r="D70" s="26">
        <v>4.8</v>
      </c>
      <c r="E70" s="26">
        <v>96</v>
      </c>
      <c r="F70" s="26">
        <v>5</v>
      </c>
      <c r="G70" s="27">
        <v>5</v>
      </c>
      <c r="H70" s="26">
        <v>4</v>
      </c>
      <c r="I70" s="26">
        <v>80</v>
      </c>
      <c r="J70" s="27">
        <v>4</v>
      </c>
      <c r="K70" s="26">
        <v>1</v>
      </c>
      <c r="L70" s="26">
        <v>20</v>
      </c>
      <c r="M70" s="27">
        <v>3</v>
      </c>
      <c r="N70" s="26">
        <v>0</v>
      </c>
      <c r="O70" s="26">
        <v>0</v>
      </c>
      <c r="P70" s="27">
        <v>2</v>
      </c>
      <c r="Q70" s="26">
        <v>0</v>
      </c>
      <c r="R70" s="26">
        <v>0</v>
      </c>
      <c r="S70" s="27">
        <v>1</v>
      </c>
      <c r="T70" s="26">
        <v>0</v>
      </c>
      <c r="U70" s="26">
        <v>0</v>
      </c>
      <c r="V70"/>
    </row>
    <row r="71" spans="1:22" ht="15">
      <c r="A71" s="29" t="s">
        <v>23</v>
      </c>
      <c r="B71" s="25" t="s">
        <v>30</v>
      </c>
      <c r="C71" s="26">
        <v>5</v>
      </c>
      <c r="D71" s="26">
        <v>4.8</v>
      </c>
      <c r="E71" s="26">
        <v>96</v>
      </c>
      <c r="F71" s="26">
        <v>5</v>
      </c>
      <c r="G71" s="27">
        <v>5</v>
      </c>
      <c r="H71" s="26">
        <v>4</v>
      </c>
      <c r="I71" s="26">
        <v>80</v>
      </c>
      <c r="J71" s="27">
        <v>4</v>
      </c>
      <c r="K71" s="26">
        <v>1</v>
      </c>
      <c r="L71" s="26">
        <v>20</v>
      </c>
      <c r="M71" s="27">
        <v>3</v>
      </c>
      <c r="N71" s="26">
        <v>0</v>
      </c>
      <c r="O71" s="26">
        <v>0</v>
      </c>
      <c r="P71" s="27">
        <v>2</v>
      </c>
      <c r="Q71" s="26">
        <v>0</v>
      </c>
      <c r="R71" s="26">
        <v>0</v>
      </c>
      <c r="S71" s="27">
        <v>1</v>
      </c>
      <c r="T71" s="26">
        <v>0</v>
      </c>
      <c r="U71" s="26">
        <v>0</v>
      </c>
      <c r="V71"/>
    </row>
    <row r="72" spans="1:22" ht="15">
      <c r="A72" s="29" t="s">
        <v>23</v>
      </c>
      <c r="B72" s="25" t="s">
        <v>30</v>
      </c>
      <c r="C72" s="26">
        <v>5</v>
      </c>
      <c r="D72" s="26">
        <v>4.4000000000000004</v>
      </c>
      <c r="E72" s="26">
        <v>88</v>
      </c>
      <c r="F72" s="26">
        <v>5</v>
      </c>
      <c r="G72" s="27">
        <v>5</v>
      </c>
      <c r="H72" s="26">
        <v>3</v>
      </c>
      <c r="I72" s="26">
        <v>60</v>
      </c>
      <c r="J72" s="27">
        <v>4</v>
      </c>
      <c r="K72" s="26">
        <v>1</v>
      </c>
      <c r="L72" s="26">
        <v>20</v>
      </c>
      <c r="M72" s="27">
        <v>3</v>
      </c>
      <c r="N72" s="26">
        <v>1</v>
      </c>
      <c r="O72" s="26">
        <v>20</v>
      </c>
      <c r="P72" s="27">
        <v>2</v>
      </c>
      <c r="Q72" s="26">
        <v>0</v>
      </c>
      <c r="R72" s="26">
        <v>0</v>
      </c>
      <c r="S72" s="27">
        <v>1</v>
      </c>
      <c r="T72" s="26">
        <v>0</v>
      </c>
      <c r="U72" s="26">
        <v>0</v>
      </c>
      <c r="V72"/>
    </row>
    <row r="73" spans="1:22" ht="15">
      <c r="A73" s="29" t="s">
        <v>23</v>
      </c>
      <c r="B73" s="25" t="s">
        <v>31</v>
      </c>
      <c r="C73" s="26">
        <v>5</v>
      </c>
      <c r="D73" s="26">
        <v>4.4000000000000004</v>
      </c>
      <c r="E73" s="26">
        <v>88</v>
      </c>
      <c r="F73" s="26">
        <v>5</v>
      </c>
      <c r="G73" s="27">
        <v>5</v>
      </c>
      <c r="H73" s="26">
        <v>3</v>
      </c>
      <c r="I73" s="26">
        <v>60</v>
      </c>
      <c r="J73" s="27">
        <v>4</v>
      </c>
      <c r="K73" s="26">
        <v>1</v>
      </c>
      <c r="L73" s="26">
        <v>20</v>
      </c>
      <c r="M73" s="27">
        <v>3</v>
      </c>
      <c r="N73" s="26">
        <v>1</v>
      </c>
      <c r="O73" s="26">
        <v>20</v>
      </c>
      <c r="P73" s="27">
        <v>2</v>
      </c>
      <c r="Q73" s="26">
        <v>0</v>
      </c>
      <c r="R73" s="26">
        <v>0</v>
      </c>
      <c r="S73" s="27">
        <v>1</v>
      </c>
      <c r="T73" s="26">
        <v>0</v>
      </c>
      <c r="U73" s="26">
        <v>0</v>
      </c>
      <c r="V73"/>
    </row>
    <row r="74" spans="1:22" ht="15">
      <c r="A74" s="29" t="s">
        <v>23</v>
      </c>
      <c r="B74" s="25" t="s">
        <v>31</v>
      </c>
      <c r="C74" s="26">
        <v>5</v>
      </c>
      <c r="D74" s="26">
        <v>5</v>
      </c>
      <c r="E74" s="26">
        <v>100</v>
      </c>
      <c r="F74" s="26">
        <v>5</v>
      </c>
      <c r="G74" s="27">
        <v>5</v>
      </c>
      <c r="H74" s="26">
        <v>5</v>
      </c>
      <c r="I74" s="26">
        <v>100</v>
      </c>
      <c r="J74" s="27">
        <v>4</v>
      </c>
      <c r="K74" s="26">
        <v>0</v>
      </c>
      <c r="L74" s="26">
        <v>0</v>
      </c>
      <c r="M74" s="27">
        <v>3</v>
      </c>
      <c r="N74" s="26">
        <v>0</v>
      </c>
      <c r="O74" s="26">
        <v>0</v>
      </c>
      <c r="P74" s="27">
        <v>2</v>
      </c>
      <c r="Q74" s="26">
        <v>0</v>
      </c>
      <c r="R74" s="26">
        <v>0</v>
      </c>
      <c r="S74" s="27">
        <v>1</v>
      </c>
      <c r="T74" s="26">
        <v>0</v>
      </c>
      <c r="U74" s="26">
        <v>0</v>
      </c>
      <c r="V74"/>
    </row>
    <row r="75" spans="1:22" ht="15">
      <c r="A75" s="29" t="s">
        <v>23</v>
      </c>
      <c r="B75" s="25" t="s">
        <v>31</v>
      </c>
      <c r="C75" s="26">
        <v>5</v>
      </c>
      <c r="D75" s="26">
        <v>4.4000000000000004</v>
      </c>
      <c r="E75" s="26">
        <v>88</v>
      </c>
      <c r="F75" s="26">
        <v>5</v>
      </c>
      <c r="G75" s="27">
        <v>5</v>
      </c>
      <c r="H75" s="26">
        <v>3</v>
      </c>
      <c r="I75" s="26">
        <v>60</v>
      </c>
      <c r="J75" s="27">
        <v>4</v>
      </c>
      <c r="K75" s="26">
        <v>1</v>
      </c>
      <c r="L75" s="26">
        <v>20</v>
      </c>
      <c r="M75" s="27">
        <v>3</v>
      </c>
      <c r="N75" s="26">
        <v>1</v>
      </c>
      <c r="O75" s="26">
        <v>20</v>
      </c>
      <c r="P75" s="27">
        <v>2</v>
      </c>
      <c r="Q75" s="26">
        <v>0</v>
      </c>
      <c r="R75" s="26">
        <v>0</v>
      </c>
      <c r="S75" s="27">
        <v>1</v>
      </c>
      <c r="T75" s="26">
        <v>0</v>
      </c>
      <c r="U75" s="26">
        <v>0</v>
      </c>
      <c r="V75"/>
    </row>
    <row r="76" spans="1:22" ht="15">
      <c r="A76" s="29" t="s">
        <v>23</v>
      </c>
      <c r="B76" s="25" t="s">
        <v>31</v>
      </c>
      <c r="C76" s="26">
        <v>5</v>
      </c>
      <c r="D76" s="26">
        <v>4.5999999999999996</v>
      </c>
      <c r="E76" s="26">
        <v>92</v>
      </c>
      <c r="F76" s="26">
        <v>5</v>
      </c>
      <c r="G76" s="27">
        <v>5</v>
      </c>
      <c r="H76" s="26">
        <v>3</v>
      </c>
      <c r="I76" s="26">
        <v>60</v>
      </c>
      <c r="J76" s="27">
        <v>4</v>
      </c>
      <c r="K76" s="26">
        <v>2</v>
      </c>
      <c r="L76" s="26">
        <v>40</v>
      </c>
      <c r="M76" s="27">
        <v>3</v>
      </c>
      <c r="N76" s="26">
        <v>0</v>
      </c>
      <c r="O76" s="26">
        <v>0</v>
      </c>
      <c r="P76" s="27">
        <v>2</v>
      </c>
      <c r="Q76" s="26">
        <v>0</v>
      </c>
      <c r="R76" s="26">
        <v>0</v>
      </c>
      <c r="S76" s="27">
        <v>1</v>
      </c>
      <c r="T76" s="26">
        <v>0</v>
      </c>
      <c r="U76" s="26">
        <v>0</v>
      </c>
      <c r="V76"/>
    </row>
    <row r="77" spans="1:22" ht="30">
      <c r="A77" s="29" t="s">
        <v>23</v>
      </c>
      <c r="B77" s="25" t="s">
        <v>32</v>
      </c>
      <c r="C77" s="26">
        <v>5</v>
      </c>
      <c r="D77" s="26">
        <v>4.5999999999999996</v>
      </c>
      <c r="E77" s="26">
        <v>92</v>
      </c>
      <c r="F77" s="26">
        <v>5</v>
      </c>
      <c r="G77" s="27">
        <v>5</v>
      </c>
      <c r="H77" s="26">
        <v>4</v>
      </c>
      <c r="I77" s="26">
        <v>80</v>
      </c>
      <c r="J77" s="27">
        <v>4</v>
      </c>
      <c r="K77" s="26">
        <v>0</v>
      </c>
      <c r="L77" s="26">
        <v>0</v>
      </c>
      <c r="M77" s="27">
        <v>3</v>
      </c>
      <c r="N77" s="26">
        <v>1</v>
      </c>
      <c r="O77" s="26">
        <v>20</v>
      </c>
      <c r="P77" s="27">
        <v>2</v>
      </c>
      <c r="Q77" s="26">
        <v>0</v>
      </c>
      <c r="R77" s="26">
        <v>0</v>
      </c>
      <c r="S77" s="27">
        <v>1</v>
      </c>
      <c r="T77" s="26">
        <v>0</v>
      </c>
      <c r="U77" s="26">
        <v>0</v>
      </c>
      <c r="V77"/>
    </row>
    <row r="78" spans="1:22" ht="30">
      <c r="A78" s="29" t="s">
        <v>23</v>
      </c>
      <c r="B78" s="25" t="s">
        <v>32</v>
      </c>
      <c r="C78" s="26">
        <v>5</v>
      </c>
      <c r="D78" s="26">
        <v>4.8</v>
      </c>
      <c r="E78" s="26">
        <v>96</v>
      </c>
      <c r="F78" s="26">
        <v>5</v>
      </c>
      <c r="G78" s="27">
        <v>5</v>
      </c>
      <c r="H78" s="26">
        <v>4</v>
      </c>
      <c r="I78" s="26">
        <v>80</v>
      </c>
      <c r="J78" s="27">
        <v>4</v>
      </c>
      <c r="K78" s="26">
        <v>1</v>
      </c>
      <c r="L78" s="26">
        <v>20</v>
      </c>
      <c r="M78" s="27">
        <v>3</v>
      </c>
      <c r="N78" s="26">
        <v>0</v>
      </c>
      <c r="O78" s="26">
        <v>0</v>
      </c>
      <c r="P78" s="27">
        <v>2</v>
      </c>
      <c r="Q78" s="26">
        <v>0</v>
      </c>
      <c r="R78" s="26">
        <v>0</v>
      </c>
      <c r="S78" s="27">
        <v>1</v>
      </c>
      <c r="T78" s="26">
        <v>0</v>
      </c>
      <c r="U78" s="26">
        <v>0</v>
      </c>
      <c r="V78"/>
    </row>
    <row r="79" spans="1:22" ht="30">
      <c r="A79" s="29" t="s">
        <v>23</v>
      </c>
      <c r="B79" s="25" t="s">
        <v>32</v>
      </c>
      <c r="C79" s="26">
        <v>5</v>
      </c>
      <c r="D79" s="26">
        <v>4.5999999999999996</v>
      </c>
      <c r="E79" s="26">
        <v>92</v>
      </c>
      <c r="F79" s="26">
        <v>5</v>
      </c>
      <c r="G79" s="27">
        <v>5</v>
      </c>
      <c r="H79" s="26">
        <v>4</v>
      </c>
      <c r="I79" s="26">
        <v>80</v>
      </c>
      <c r="J79" s="27">
        <v>4</v>
      </c>
      <c r="K79" s="26">
        <v>0</v>
      </c>
      <c r="L79" s="26">
        <v>0</v>
      </c>
      <c r="M79" s="27">
        <v>3</v>
      </c>
      <c r="N79" s="26">
        <v>1</v>
      </c>
      <c r="O79" s="26">
        <v>20</v>
      </c>
      <c r="P79" s="27">
        <v>2</v>
      </c>
      <c r="Q79" s="26">
        <v>0</v>
      </c>
      <c r="R79" s="26">
        <v>0</v>
      </c>
      <c r="S79" s="27">
        <v>1</v>
      </c>
      <c r="T79" s="26">
        <v>0</v>
      </c>
      <c r="U79" s="26">
        <v>0</v>
      </c>
      <c r="V79"/>
    </row>
    <row r="80" spans="1:22" ht="30">
      <c r="A80" s="29" t="s">
        <v>23</v>
      </c>
      <c r="B80" s="25" t="s">
        <v>32</v>
      </c>
      <c r="C80" s="26">
        <v>5</v>
      </c>
      <c r="D80" s="26">
        <v>5</v>
      </c>
      <c r="E80" s="26">
        <v>100</v>
      </c>
      <c r="F80" s="26">
        <v>5</v>
      </c>
      <c r="G80" s="27">
        <v>5</v>
      </c>
      <c r="H80" s="26">
        <v>5</v>
      </c>
      <c r="I80" s="26">
        <v>100</v>
      </c>
      <c r="J80" s="27">
        <v>4</v>
      </c>
      <c r="K80" s="26">
        <v>0</v>
      </c>
      <c r="L80" s="26">
        <v>0</v>
      </c>
      <c r="M80" s="27">
        <v>3</v>
      </c>
      <c r="N80" s="26">
        <v>0</v>
      </c>
      <c r="O80" s="26">
        <v>0</v>
      </c>
      <c r="P80" s="27">
        <v>2</v>
      </c>
      <c r="Q80" s="26">
        <v>0</v>
      </c>
      <c r="R80" s="26">
        <v>0</v>
      </c>
      <c r="S80" s="27">
        <v>1</v>
      </c>
      <c r="T80" s="26">
        <v>0</v>
      </c>
      <c r="U80" s="26">
        <v>0</v>
      </c>
      <c r="V80"/>
    </row>
    <row r="81" spans="1:22" ht="15">
      <c r="A81" s="29" t="s">
        <v>23</v>
      </c>
      <c r="B81" s="25" t="s">
        <v>33</v>
      </c>
      <c r="C81" s="26">
        <v>5</v>
      </c>
      <c r="D81" s="26">
        <v>4.5999999999999996</v>
      </c>
      <c r="E81" s="26">
        <v>92</v>
      </c>
      <c r="F81" s="26">
        <v>5</v>
      </c>
      <c r="G81" s="27">
        <v>5</v>
      </c>
      <c r="H81" s="26">
        <v>3</v>
      </c>
      <c r="I81" s="26">
        <v>60</v>
      </c>
      <c r="J81" s="27">
        <v>4</v>
      </c>
      <c r="K81" s="26">
        <v>2</v>
      </c>
      <c r="L81" s="26">
        <v>40</v>
      </c>
      <c r="M81" s="27">
        <v>3</v>
      </c>
      <c r="N81" s="26">
        <v>0</v>
      </c>
      <c r="O81" s="26">
        <v>0</v>
      </c>
      <c r="P81" s="27">
        <v>2</v>
      </c>
      <c r="Q81" s="26">
        <v>0</v>
      </c>
      <c r="R81" s="26">
        <v>0</v>
      </c>
      <c r="S81" s="27">
        <v>1</v>
      </c>
      <c r="T81" s="26">
        <v>0</v>
      </c>
      <c r="U81" s="26">
        <v>0</v>
      </c>
      <c r="V81"/>
    </row>
    <row r="82" spans="1:22" ht="15">
      <c r="A82" s="29" t="s">
        <v>23</v>
      </c>
      <c r="B82" s="25" t="s">
        <v>33</v>
      </c>
      <c r="C82" s="26">
        <v>5</v>
      </c>
      <c r="D82" s="26">
        <v>4.5999999999999996</v>
      </c>
      <c r="E82" s="26">
        <v>92</v>
      </c>
      <c r="F82" s="26">
        <v>5</v>
      </c>
      <c r="G82" s="27">
        <v>5</v>
      </c>
      <c r="H82" s="26">
        <v>3</v>
      </c>
      <c r="I82" s="26">
        <v>60</v>
      </c>
      <c r="J82" s="27">
        <v>4</v>
      </c>
      <c r="K82" s="26">
        <v>2</v>
      </c>
      <c r="L82" s="26">
        <v>40</v>
      </c>
      <c r="M82" s="27">
        <v>3</v>
      </c>
      <c r="N82" s="26">
        <v>0</v>
      </c>
      <c r="O82" s="26">
        <v>0</v>
      </c>
      <c r="P82" s="27">
        <v>2</v>
      </c>
      <c r="Q82" s="26">
        <v>0</v>
      </c>
      <c r="R82" s="26">
        <v>0</v>
      </c>
      <c r="S82" s="27">
        <v>1</v>
      </c>
      <c r="T82" s="26">
        <v>0</v>
      </c>
      <c r="U82" s="26">
        <v>0</v>
      </c>
      <c r="V82"/>
    </row>
    <row r="83" spans="1:22" ht="15">
      <c r="A83" s="29" t="s">
        <v>23</v>
      </c>
      <c r="B83" s="25" t="s">
        <v>33</v>
      </c>
      <c r="C83" s="26">
        <v>5</v>
      </c>
      <c r="D83" s="26">
        <v>4.4000000000000004</v>
      </c>
      <c r="E83" s="26">
        <v>88</v>
      </c>
      <c r="F83" s="26">
        <v>5</v>
      </c>
      <c r="G83" s="27">
        <v>5</v>
      </c>
      <c r="H83" s="26">
        <v>3</v>
      </c>
      <c r="I83" s="26">
        <v>60</v>
      </c>
      <c r="J83" s="27">
        <v>4</v>
      </c>
      <c r="K83" s="26">
        <v>1</v>
      </c>
      <c r="L83" s="26">
        <v>20</v>
      </c>
      <c r="M83" s="27">
        <v>3</v>
      </c>
      <c r="N83" s="26">
        <v>1</v>
      </c>
      <c r="O83" s="26">
        <v>20</v>
      </c>
      <c r="P83" s="27">
        <v>2</v>
      </c>
      <c r="Q83" s="26">
        <v>0</v>
      </c>
      <c r="R83" s="26">
        <v>0</v>
      </c>
      <c r="S83" s="27">
        <v>1</v>
      </c>
      <c r="T83" s="26">
        <v>0</v>
      </c>
      <c r="U83" s="26">
        <v>0</v>
      </c>
      <c r="V83"/>
    </row>
    <row r="84" spans="1:22" ht="15">
      <c r="A84" s="29" t="s">
        <v>23</v>
      </c>
      <c r="B84" s="25" t="s">
        <v>33</v>
      </c>
      <c r="C84" s="26">
        <v>5</v>
      </c>
      <c r="D84" s="26">
        <v>4.2</v>
      </c>
      <c r="E84" s="26">
        <v>84</v>
      </c>
      <c r="F84" s="26">
        <v>4</v>
      </c>
      <c r="G84" s="27">
        <v>5</v>
      </c>
      <c r="H84" s="26">
        <v>2</v>
      </c>
      <c r="I84" s="26">
        <v>40</v>
      </c>
      <c r="J84" s="27">
        <v>4</v>
      </c>
      <c r="K84" s="26">
        <v>2</v>
      </c>
      <c r="L84" s="26">
        <v>40</v>
      </c>
      <c r="M84" s="27">
        <v>3</v>
      </c>
      <c r="N84" s="26">
        <v>1</v>
      </c>
      <c r="O84" s="26">
        <v>20</v>
      </c>
      <c r="P84" s="27">
        <v>2</v>
      </c>
      <c r="Q84" s="26">
        <v>0</v>
      </c>
      <c r="R84" s="26">
        <v>0</v>
      </c>
      <c r="S84" s="27">
        <v>1</v>
      </c>
      <c r="T84" s="26">
        <v>0</v>
      </c>
      <c r="U84" s="26">
        <v>0</v>
      </c>
      <c r="V84"/>
    </row>
    <row r="85" spans="1:22" ht="15">
      <c r="A85" s="29" t="s">
        <v>23</v>
      </c>
      <c r="B85" s="25" t="s">
        <v>34</v>
      </c>
      <c r="C85" s="26">
        <v>5</v>
      </c>
      <c r="D85" s="26">
        <v>4.8</v>
      </c>
      <c r="E85" s="26">
        <v>96</v>
      </c>
      <c r="F85" s="26">
        <v>5</v>
      </c>
      <c r="G85" s="27">
        <v>5</v>
      </c>
      <c r="H85" s="26">
        <v>4</v>
      </c>
      <c r="I85" s="26">
        <v>80</v>
      </c>
      <c r="J85" s="27">
        <v>4</v>
      </c>
      <c r="K85" s="26">
        <v>1</v>
      </c>
      <c r="L85" s="26">
        <v>20</v>
      </c>
      <c r="M85" s="27">
        <v>3</v>
      </c>
      <c r="N85" s="26">
        <v>0</v>
      </c>
      <c r="O85" s="26">
        <v>0</v>
      </c>
      <c r="P85" s="27">
        <v>2</v>
      </c>
      <c r="Q85" s="26">
        <v>0</v>
      </c>
      <c r="R85" s="26">
        <v>0</v>
      </c>
      <c r="S85" s="27">
        <v>1</v>
      </c>
      <c r="T85" s="26">
        <v>0</v>
      </c>
      <c r="U85" s="26">
        <v>0</v>
      </c>
      <c r="V85"/>
    </row>
    <row r="86" spans="1:22" ht="15">
      <c r="A86" s="29" t="s">
        <v>23</v>
      </c>
      <c r="B86" s="25" t="s">
        <v>34</v>
      </c>
      <c r="C86" s="26">
        <v>5</v>
      </c>
      <c r="D86" s="26">
        <v>4.8</v>
      </c>
      <c r="E86" s="26">
        <v>96</v>
      </c>
      <c r="F86" s="26">
        <v>5</v>
      </c>
      <c r="G86" s="27">
        <v>5</v>
      </c>
      <c r="H86" s="26">
        <v>4</v>
      </c>
      <c r="I86" s="26">
        <v>80</v>
      </c>
      <c r="J86" s="27">
        <v>4</v>
      </c>
      <c r="K86" s="26">
        <v>1</v>
      </c>
      <c r="L86" s="26">
        <v>20</v>
      </c>
      <c r="M86" s="27">
        <v>3</v>
      </c>
      <c r="N86" s="26">
        <v>0</v>
      </c>
      <c r="O86" s="26">
        <v>0</v>
      </c>
      <c r="P86" s="27">
        <v>2</v>
      </c>
      <c r="Q86" s="26">
        <v>0</v>
      </c>
      <c r="R86" s="26">
        <v>0</v>
      </c>
      <c r="S86" s="27">
        <v>1</v>
      </c>
      <c r="T86" s="26">
        <v>0</v>
      </c>
      <c r="U86" s="26">
        <v>0</v>
      </c>
      <c r="V86"/>
    </row>
    <row r="87" spans="1:22" ht="15">
      <c r="A87" s="29" t="s">
        <v>23</v>
      </c>
      <c r="B87" s="25" t="s">
        <v>34</v>
      </c>
      <c r="C87" s="26">
        <v>5</v>
      </c>
      <c r="D87" s="26">
        <v>4.5999999999999996</v>
      </c>
      <c r="E87" s="26">
        <v>92</v>
      </c>
      <c r="F87" s="26">
        <v>5</v>
      </c>
      <c r="G87" s="27">
        <v>5</v>
      </c>
      <c r="H87" s="26">
        <v>4</v>
      </c>
      <c r="I87" s="26">
        <v>80</v>
      </c>
      <c r="J87" s="27">
        <v>4</v>
      </c>
      <c r="K87" s="26">
        <v>0</v>
      </c>
      <c r="L87" s="26">
        <v>0</v>
      </c>
      <c r="M87" s="27">
        <v>3</v>
      </c>
      <c r="N87" s="26">
        <v>1</v>
      </c>
      <c r="O87" s="26">
        <v>20</v>
      </c>
      <c r="P87" s="27">
        <v>2</v>
      </c>
      <c r="Q87" s="26">
        <v>0</v>
      </c>
      <c r="R87" s="26">
        <v>0</v>
      </c>
      <c r="S87" s="27">
        <v>1</v>
      </c>
      <c r="T87" s="26">
        <v>0</v>
      </c>
      <c r="U87" s="26">
        <v>0</v>
      </c>
      <c r="V87"/>
    </row>
    <row r="88" spans="1:22" ht="15">
      <c r="A88" s="29" t="s">
        <v>23</v>
      </c>
      <c r="B88" s="25" t="s">
        <v>34</v>
      </c>
      <c r="C88" s="26">
        <v>5</v>
      </c>
      <c r="D88" s="26">
        <v>5</v>
      </c>
      <c r="E88" s="26">
        <v>100</v>
      </c>
      <c r="F88" s="26">
        <v>5</v>
      </c>
      <c r="G88" s="27">
        <v>5</v>
      </c>
      <c r="H88" s="26">
        <v>5</v>
      </c>
      <c r="I88" s="26">
        <v>100</v>
      </c>
      <c r="J88" s="27">
        <v>4</v>
      </c>
      <c r="K88" s="26">
        <v>0</v>
      </c>
      <c r="L88" s="26">
        <v>0</v>
      </c>
      <c r="M88" s="27">
        <v>3</v>
      </c>
      <c r="N88" s="26">
        <v>0</v>
      </c>
      <c r="O88" s="26">
        <v>0</v>
      </c>
      <c r="P88" s="27">
        <v>2</v>
      </c>
      <c r="Q88" s="26">
        <v>0</v>
      </c>
      <c r="R88" s="26">
        <v>0</v>
      </c>
      <c r="S88" s="27">
        <v>1</v>
      </c>
      <c r="T88" s="26">
        <v>0</v>
      </c>
      <c r="U88" s="26">
        <v>0</v>
      </c>
      <c r="V88"/>
    </row>
    <row r="89" spans="1:22" ht="15">
      <c r="A89" s="29" t="s">
        <v>23</v>
      </c>
      <c r="B89" s="25" t="s">
        <v>35</v>
      </c>
      <c r="C89" s="26">
        <v>5</v>
      </c>
      <c r="D89" s="26">
        <v>4.5999999999999996</v>
      </c>
      <c r="E89" s="26">
        <v>92</v>
      </c>
      <c r="F89" s="26">
        <v>5</v>
      </c>
      <c r="G89" s="27">
        <v>5</v>
      </c>
      <c r="H89" s="26">
        <v>3</v>
      </c>
      <c r="I89" s="26">
        <v>60</v>
      </c>
      <c r="J89" s="27">
        <v>4</v>
      </c>
      <c r="K89" s="26">
        <v>2</v>
      </c>
      <c r="L89" s="26">
        <v>40</v>
      </c>
      <c r="M89" s="27">
        <v>3</v>
      </c>
      <c r="N89" s="26">
        <v>0</v>
      </c>
      <c r="O89" s="26">
        <v>0</v>
      </c>
      <c r="P89" s="27">
        <v>2</v>
      </c>
      <c r="Q89" s="26">
        <v>0</v>
      </c>
      <c r="R89" s="26">
        <v>0</v>
      </c>
      <c r="S89" s="27">
        <v>1</v>
      </c>
      <c r="T89" s="26">
        <v>0</v>
      </c>
      <c r="U89" s="26">
        <v>0</v>
      </c>
      <c r="V89"/>
    </row>
    <row r="90" spans="1:22" ht="15">
      <c r="A90" s="29" t="s">
        <v>23</v>
      </c>
      <c r="B90" s="25" t="s">
        <v>35</v>
      </c>
      <c r="C90" s="26">
        <v>5</v>
      </c>
      <c r="D90" s="26">
        <v>4.8</v>
      </c>
      <c r="E90" s="26">
        <v>96</v>
      </c>
      <c r="F90" s="26">
        <v>5</v>
      </c>
      <c r="G90" s="27">
        <v>5</v>
      </c>
      <c r="H90" s="26">
        <v>4</v>
      </c>
      <c r="I90" s="26">
        <v>80</v>
      </c>
      <c r="J90" s="27">
        <v>4</v>
      </c>
      <c r="K90" s="26">
        <v>1</v>
      </c>
      <c r="L90" s="26">
        <v>20</v>
      </c>
      <c r="M90" s="27">
        <v>3</v>
      </c>
      <c r="N90" s="26">
        <v>0</v>
      </c>
      <c r="O90" s="26">
        <v>0</v>
      </c>
      <c r="P90" s="27">
        <v>2</v>
      </c>
      <c r="Q90" s="26">
        <v>0</v>
      </c>
      <c r="R90" s="26">
        <v>0</v>
      </c>
      <c r="S90" s="27">
        <v>1</v>
      </c>
      <c r="T90" s="26">
        <v>0</v>
      </c>
      <c r="U90" s="26">
        <v>0</v>
      </c>
      <c r="V90"/>
    </row>
    <row r="91" spans="1:22" ht="15">
      <c r="A91" s="29" t="s">
        <v>23</v>
      </c>
      <c r="B91" s="25" t="s">
        <v>35</v>
      </c>
      <c r="C91" s="26">
        <v>5</v>
      </c>
      <c r="D91" s="26">
        <v>4.4000000000000004</v>
      </c>
      <c r="E91" s="26">
        <v>88</v>
      </c>
      <c r="F91" s="26">
        <v>5</v>
      </c>
      <c r="G91" s="27">
        <v>5</v>
      </c>
      <c r="H91" s="26">
        <v>3</v>
      </c>
      <c r="I91" s="26">
        <v>60</v>
      </c>
      <c r="J91" s="27">
        <v>4</v>
      </c>
      <c r="K91" s="26">
        <v>1</v>
      </c>
      <c r="L91" s="26">
        <v>20</v>
      </c>
      <c r="M91" s="27">
        <v>3</v>
      </c>
      <c r="N91" s="26">
        <v>1</v>
      </c>
      <c r="O91" s="26">
        <v>20</v>
      </c>
      <c r="P91" s="27">
        <v>2</v>
      </c>
      <c r="Q91" s="26">
        <v>0</v>
      </c>
      <c r="R91" s="26">
        <v>0</v>
      </c>
      <c r="S91" s="27">
        <v>1</v>
      </c>
      <c r="T91" s="26">
        <v>0</v>
      </c>
      <c r="U91" s="26">
        <v>0</v>
      </c>
      <c r="V91"/>
    </row>
    <row r="92" spans="1:22" ht="15">
      <c r="A92" s="32" t="s">
        <v>23</v>
      </c>
      <c r="B92" s="25" t="s">
        <v>35</v>
      </c>
      <c r="C92" s="26">
        <v>5</v>
      </c>
      <c r="D92" s="26">
        <v>4.5999999999999996</v>
      </c>
      <c r="E92" s="26">
        <v>92</v>
      </c>
      <c r="F92" s="26">
        <v>5</v>
      </c>
      <c r="G92" s="27">
        <v>5</v>
      </c>
      <c r="H92" s="26">
        <v>3</v>
      </c>
      <c r="I92" s="26">
        <v>60</v>
      </c>
      <c r="J92" s="27">
        <v>4</v>
      </c>
      <c r="K92" s="26">
        <v>2</v>
      </c>
      <c r="L92" s="26">
        <v>40</v>
      </c>
      <c r="M92" s="27">
        <v>3</v>
      </c>
      <c r="N92" s="26">
        <v>0</v>
      </c>
      <c r="O92" s="26">
        <v>0</v>
      </c>
      <c r="P92" s="27">
        <v>2</v>
      </c>
      <c r="Q92" s="26">
        <v>0</v>
      </c>
      <c r="R92" s="26">
        <v>0</v>
      </c>
      <c r="S92" s="27">
        <v>1</v>
      </c>
      <c r="T92" s="26">
        <v>0</v>
      </c>
      <c r="U92" s="26">
        <v>0</v>
      </c>
      <c r="V92"/>
    </row>
    <row r="93" spans="1:22" ht="15">
      <c r="A93" s="55"/>
      <c r="B93" s="46" t="s">
        <v>36</v>
      </c>
      <c r="C93" s="55"/>
      <c r="D93" s="54">
        <f>AVERAGE(D65:D92)</f>
        <v>4.6571428571428566</v>
      </c>
      <c r="E93" s="54">
        <f t="shared" ref="E93:U93" si="2">AVERAGE(E65:E92)</f>
        <v>93.142857142857139</v>
      </c>
      <c r="F93" s="54">
        <f t="shared" si="2"/>
        <v>4.9285714285714288</v>
      </c>
      <c r="G93" s="54"/>
      <c r="H93" s="54">
        <f t="shared" si="2"/>
        <v>3.6071428571428572</v>
      </c>
      <c r="I93" s="54">
        <f t="shared" si="2"/>
        <v>72.142857142857139</v>
      </c>
      <c r="J93" s="54"/>
      <c r="K93" s="54">
        <f t="shared" si="2"/>
        <v>1.0714285714285714</v>
      </c>
      <c r="L93" s="54">
        <f t="shared" si="2"/>
        <v>21.428571428571427</v>
      </c>
      <c r="M93" s="54"/>
      <c r="N93" s="54">
        <f t="shared" si="2"/>
        <v>0.32142857142857145</v>
      </c>
      <c r="O93" s="54">
        <f t="shared" si="2"/>
        <v>6.4285714285714288</v>
      </c>
      <c r="P93" s="54"/>
      <c r="Q93" s="54">
        <f t="shared" si="2"/>
        <v>0</v>
      </c>
      <c r="R93" s="54">
        <f t="shared" si="2"/>
        <v>0</v>
      </c>
      <c r="S93" s="54"/>
      <c r="T93" s="54">
        <f t="shared" si="2"/>
        <v>0</v>
      </c>
      <c r="U93" s="54">
        <f t="shared" si="2"/>
        <v>0</v>
      </c>
      <c r="V93"/>
    </row>
    <row r="94" spans="1:22" ht="15">
      <c r="A94" s="51"/>
      <c r="B94" s="38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</row>
    <row r="95" spans="1:22" ht="30">
      <c r="A95" s="30" t="s">
        <v>37</v>
      </c>
      <c r="B95" s="25" t="s">
        <v>29</v>
      </c>
      <c r="C95" s="26">
        <v>10</v>
      </c>
      <c r="D95" s="26">
        <v>4.7</v>
      </c>
      <c r="E95" s="26">
        <v>94</v>
      </c>
      <c r="F95" s="26">
        <v>5</v>
      </c>
      <c r="G95" s="27">
        <v>5</v>
      </c>
      <c r="H95" s="26">
        <v>7</v>
      </c>
      <c r="I95" s="26">
        <v>70</v>
      </c>
      <c r="J95" s="27">
        <v>4</v>
      </c>
      <c r="K95" s="26">
        <v>3</v>
      </c>
      <c r="L95" s="26">
        <v>30</v>
      </c>
      <c r="M95" s="27">
        <v>3</v>
      </c>
      <c r="N95" s="26">
        <v>0</v>
      </c>
      <c r="O95" s="26">
        <v>0</v>
      </c>
      <c r="P95" s="27">
        <v>2</v>
      </c>
      <c r="Q95" s="26">
        <v>0</v>
      </c>
      <c r="R95" s="26">
        <v>0</v>
      </c>
      <c r="S95" s="27">
        <v>1</v>
      </c>
      <c r="T95" s="26">
        <v>0</v>
      </c>
      <c r="U95" s="26">
        <v>0</v>
      </c>
      <c r="V95"/>
    </row>
    <row r="96" spans="1:22" ht="30">
      <c r="A96" s="30" t="s">
        <v>37</v>
      </c>
      <c r="B96" s="25" t="s">
        <v>29</v>
      </c>
      <c r="C96" s="26">
        <v>10</v>
      </c>
      <c r="D96" s="26">
        <v>4.7</v>
      </c>
      <c r="E96" s="26">
        <v>94</v>
      </c>
      <c r="F96" s="26">
        <v>5</v>
      </c>
      <c r="G96" s="27">
        <v>5</v>
      </c>
      <c r="H96" s="26">
        <v>7</v>
      </c>
      <c r="I96" s="26">
        <v>70</v>
      </c>
      <c r="J96" s="27">
        <v>4</v>
      </c>
      <c r="K96" s="26">
        <v>3</v>
      </c>
      <c r="L96" s="26">
        <v>30</v>
      </c>
      <c r="M96" s="27">
        <v>3</v>
      </c>
      <c r="N96" s="26">
        <v>0</v>
      </c>
      <c r="O96" s="26">
        <v>0</v>
      </c>
      <c r="P96" s="27">
        <v>2</v>
      </c>
      <c r="Q96" s="26">
        <v>0</v>
      </c>
      <c r="R96" s="26">
        <v>0</v>
      </c>
      <c r="S96" s="27">
        <v>1</v>
      </c>
      <c r="T96" s="26">
        <v>0</v>
      </c>
      <c r="U96" s="26">
        <v>0</v>
      </c>
      <c r="V96"/>
    </row>
    <row r="97" spans="1:22" ht="30">
      <c r="A97" s="30" t="s">
        <v>37</v>
      </c>
      <c r="B97" s="25" t="s">
        <v>29</v>
      </c>
      <c r="C97" s="26">
        <v>10</v>
      </c>
      <c r="D97" s="26">
        <v>4.5999999999999996</v>
      </c>
      <c r="E97" s="26">
        <v>92</v>
      </c>
      <c r="F97" s="26">
        <v>5</v>
      </c>
      <c r="G97" s="27">
        <v>5</v>
      </c>
      <c r="H97" s="26">
        <v>6</v>
      </c>
      <c r="I97" s="26">
        <v>60</v>
      </c>
      <c r="J97" s="27">
        <v>4</v>
      </c>
      <c r="K97" s="26">
        <v>4</v>
      </c>
      <c r="L97" s="26">
        <v>40</v>
      </c>
      <c r="M97" s="27">
        <v>3</v>
      </c>
      <c r="N97" s="26">
        <v>0</v>
      </c>
      <c r="O97" s="26">
        <v>0</v>
      </c>
      <c r="P97" s="27">
        <v>2</v>
      </c>
      <c r="Q97" s="26">
        <v>0</v>
      </c>
      <c r="R97" s="26">
        <v>0</v>
      </c>
      <c r="S97" s="27">
        <v>1</v>
      </c>
      <c r="T97" s="26">
        <v>0</v>
      </c>
      <c r="U97" s="26">
        <v>0</v>
      </c>
      <c r="V97"/>
    </row>
    <row r="98" spans="1:22" ht="30">
      <c r="A98" s="30" t="s">
        <v>37</v>
      </c>
      <c r="B98" s="25" t="s">
        <v>29</v>
      </c>
      <c r="C98" s="26">
        <v>10</v>
      </c>
      <c r="D98" s="26">
        <v>4.8</v>
      </c>
      <c r="E98" s="26">
        <v>96</v>
      </c>
      <c r="F98" s="26">
        <v>5</v>
      </c>
      <c r="G98" s="27">
        <v>5</v>
      </c>
      <c r="H98" s="26">
        <v>8</v>
      </c>
      <c r="I98" s="26">
        <v>80</v>
      </c>
      <c r="J98" s="27">
        <v>4</v>
      </c>
      <c r="K98" s="26">
        <v>2</v>
      </c>
      <c r="L98" s="26">
        <v>20</v>
      </c>
      <c r="M98" s="27">
        <v>3</v>
      </c>
      <c r="N98" s="26">
        <v>0</v>
      </c>
      <c r="O98" s="26">
        <v>0</v>
      </c>
      <c r="P98" s="27">
        <v>2</v>
      </c>
      <c r="Q98" s="26">
        <v>0</v>
      </c>
      <c r="R98" s="26">
        <v>0</v>
      </c>
      <c r="S98" s="27">
        <v>1</v>
      </c>
      <c r="T98" s="26">
        <v>0</v>
      </c>
      <c r="U98" s="26">
        <v>0</v>
      </c>
      <c r="V98"/>
    </row>
    <row r="99" spans="1:22" ht="15">
      <c r="A99" s="30" t="s">
        <v>37</v>
      </c>
      <c r="B99" s="25" t="s">
        <v>30</v>
      </c>
      <c r="C99" s="26">
        <v>10</v>
      </c>
      <c r="D99" s="26">
        <v>4.5999999999999996</v>
      </c>
      <c r="E99" s="26">
        <v>92</v>
      </c>
      <c r="F99" s="26">
        <v>5</v>
      </c>
      <c r="G99" s="27">
        <v>5</v>
      </c>
      <c r="H99" s="26">
        <v>7</v>
      </c>
      <c r="I99" s="26">
        <v>70</v>
      </c>
      <c r="J99" s="27">
        <v>4</v>
      </c>
      <c r="K99" s="26">
        <v>2</v>
      </c>
      <c r="L99" s="26">
        <v>20</v>
      </c>
      <c r="M99" s="27">
        <v>3</v>
      </c>
      <c r="N99" s="26">
        <v>1</v>
      </c>
      <c r="O99" s="26">
        <v>10</v>
      </c>
      <c r="P99" s="27">
        <v>2</v>
      </c>
      <c r="Q99" s="26">
        <v>0</v>
      </c>
      <c r="R99" s="26">
        <v>0</v>
      </c>
      <c r="S99" s="27">
        <v>1</v>
      </c>
      <c r="T99" s="26">
        <v>0</v>
      </c>
      <c r="U99" s="26">
        <v>0</v>
      </c>
      <c r="V99"/>
    </row>
    <row r="100" spans="1:22" ht="15">
      <c r="A100" s="30" t="s">
        <v>37</v>
      </c>
      <c r="B100" s="25" t="s">
        <v>30</v>
      </c>
      <c r="C100" s="26">
        <v>10</v>
      </c>
      <c r="D100" s="26">
        <v>4.5</v>
      </c>
      <c r="E100" s="26">
        <v>90</v>
      </c>
      <c r="F100" s="26">
        <v>4.5</v>
      </c>
      <c r="G100" s="27">
        <v>5</v>
      </c>
      <c r="H100" s="26">
        <v>5</v>
      </c>
      <c r="I100" s="26">
        <v>50</v>
      </c>
      <c r="J100" s="27">
        <v>4</v>
      </c>
      <c r="K100" s="26">
        <v>5</v>
      </c>
      <c r="L100" s="26">
        <v>50</v>
      </c>
      <c r="M100" s="27">
        <v>3</v>
      </c>
      <c r="N100" s="26">
        <v>0</v>
      </c>
      <c r="O100" s="26">
        <v>0</v>
      </c>
      <c r="P100" s="27">
        <v>2</v>
      </c>
      <c r="Q100" s="26">
        <v>0</v>
      </c>
      <c r="R100" s="26">
        <v>0</v>
      </c>
      <c r="S100" s="27">
        <v>1</v>
      </c>
      <c r="T100" s="26">
        <v>0</v>
      </c>
      <c r="U100" s="26">
        <v>0</v>
      </c>
      <c r="V100"/>
    </row>
    <row r="101" spans="1:22" ht="15">
      <c r="A101" s="30" t="s">
        <v>37</v>
      </c>
      <c r="B101" s="25" t="s">
        <v>30</v>
      </c>
      <c r="C101" s="26">
        <v>10</v>
      </c>
      <c r="D101" s="26">
        <v>4.5999999999999996</v>
      </c>
      <c r="E101" s="26">
        <v>92</v>
      </c>
      <c r="F101" s="26">
        <v>5</v>
      </c>
      <c r="G101" s="27">
        <v>5</v>
      </c>
      <c r="H101" s="26">
        <v>6</v>
      </c>
      <c r="I101" s="26">
        <v>60</v>
      </c>
      <c r="J101" s="27">
        <v>4</v>
      </c>
      <c r="K101" s="26">
        <v>4</v>
      </c>
      <c r="L101" s="26">
        <v>40</v>
      </c>
      <c r="M101" s="27">
        <v>3</v>
      </c>
      <c r="N101" s="26">
        <v>0</v>
      </c>
      <c r="O101" s="26">
        <v>0</v>
      </c>
      <c r="P101" s="27">
        <v>2</v>
      </c>
      <c r="Q101" s="26">
        <v>0</v>
      </c>
      <c r="R101" s="26">
        <v>0</v>
      </c>
      <c r="S101" s="27">
        <v>1</v>
      </c>
      <c r="T101" s="26">
        <v>0</v>
      </c>
      <c r="U101" s="26">
        <v>0</v>
      </c>
      <c r="V101"/>
    </row>
    <row r="102" spans="1:22" ht="15">
      <c r="A102" s="30" t="s">
        <v>37</v>
      </c>
      <c r="B102" s="25" t="s">
        <v>30</v>
      </c>
      <c r="C102" s="26">
        <v>10</v>
      </c>
      <c r="D102" s="26">
        <v>4.8</v>
      </c>
      <c r="E102" s="26">
        <v>96</v>
      </c>
      <c r="F102" s="26">
        <v>5</v>
      </c>
      <c r="G102" s="27">
        <v>5</v>
      </c>
      <c r="H102" s="26">
        <v>8</v>
      </c>
      <c r="I102" s="26">
        <v>80</v>
      </c>
      <c r="J102" s="27">
        <v>4</v>
      </c>
      <c r="K102" s="26">
        <v>2</v>
      </c>
      <c r="L102" s="26">
        <v>20</v>
      </c>
      <c r="M102" s="27">
        <v>3</v>
      </c>
      <c r="N102" s="26">
        <v>0</v>
      </c>
      <c r="O102" s="26">
        <v>0</v>
      </c>
      <c r="P102" s="27">
        <v>2</v>
      </c>
      <c r="Q102" s="26">
        <v>0</v>
      </c>
      <c r="R102" s="26">
        <v>0</v>
      </c>
      <c r="S102" s="27">
        <v>1</v>
      </c>
      <c r="T102" s="26">
        <v>0</v>
      </c>
      <c r="U102" s="26">
        <v>0</v>
      </c>
      <c r="V102"/>
    </row>
    <row r="103" spans="1:22" ht="15">
      <c r="A103" s="30" t="s">
        <v>37</v>
      </c>
      <c r="B103" s="25" t="s">
        <v>31</v>
      </c>
      <c r="C103" s="26">
        <v>10</v>
      </c>
      <c r="D103" s="26">
        <v>4.5</v>
      </c>
      <c r="E103" s="26">
        <v>90</v>
      </c>
      <c r="F103" s="26">
        <v>5</v>
      </c>
      <c r="G103" s="27">
        <v>5</v>
      </c>
      <c r="H103" s="26">
        <v>6</v>
      </c>
      <c r="I103" s="26">
        <v>60</v>
      </c>
      <c r="J103" s="27">
        <v>4</v>
      </c>
      <c r="K103" s="26">
        <v>3</v>
      </c>
      <c r="L103" s="26">
        <v>30</v>
      </c>
      <c r="M103" s="27">
        <v>3</v>
      </c>
      <c r="N103" s="26">
        <v>1</v>
      </c>
      <c r="O103" s="26">
        <v>10</v>
      </c>
      <c r="P103" s="27">
        <v>2</v>
      </c>
      <c r="Q103" s="26">
        <v>0</v>
      </c>
      <c r="R103" s="26">
        <v>0</v>
      </c>
      <c r="S103" s="27">
        <v>1</v>
      </c>
      <c r="T103" s="26">
        <v>0</v>
      </c>
      <c r="U103" s="26">
        <v>0</v>
      </c>
      <c r="V103"/>
    </row>
    <row r="104" spans="1:22" ht="15">
      <c r="A104" s="30" t="s">
        <v>37</v>
      </c>
      <c r="B104" s="25" t="s">
        <v>31</v>
      </c>
      <c r="C104" s="26">
        <v>10</v>
      </c>
      <c r="D104" s="26">
        <v>4.5999999999999996</v>
      </c>
      <c r="E104" s="26">
        <v>92</v>
      </c>
      <c r="F104" s="26">
        <v>5</v>
      </c>
      <c r="G104" s="27">
        <v>5</v>
      </c>
      <c r="H104" s="26">
        <v>6</v>
      </c>
      <c r="I104" s="26">
        <v>60</v>
      </c>
      <c r="J104" s="27">
        <v>4</v>
      </c>
      <c r="K104" s="26">
        <v>4</v>
      </c>
      <c r="L104" s="26">
        <v>40</v>
      </c>
      <c r="M104" s="27">
        <v>3</v>
      </c>
      <c r="N104" s="26">
        <v>0</v>
      </c>
      <c r="O104" s="26">
        <v>0</v>
      </c>
      <c r="P104" s="27">
        <v>2</v>
      </c>
      <c r="Q104" s="26">
        <v>0</v>
      </c>
      <c r="R104" s="26">
        <v>0</v>
      </c>
      <c r="S104" s="27">
        <v>1</v>
      </c>
      <c r="T104" s="26">
        <v>0</v>
      </c>
      <c r="U104" s="26">
        <v>0</v>
      </c>
      <c r="V104"/>
    </row>
    <row r="105" spans="1:22" ht="15">
      <c r="A105" s="30" t="s">
        <v>37</v>
      </c>
      <c r="B105" s="25" t="s">
        <v>31</v>
      </c>
      <c r="C105" s="26">
        <v>10</v>
      </c>
      <c r="D105" s="26">
        <v>4.3</v>
      </c>
      <c r="E105" s="26">
        <v>86</v>
      </c>
      <c r="F105" s="26">
        <v>4.5</v>
      </c>
      <c r="G105" s="27">
        <v>5</v>
      </c>
      <c r="H105" s="26">
        <v>5</v>
      </c>
      <c r="I105" s="26">
        <v>50</v>
      </c>
      <c r="J105" s="27">
        <v>4</v>
      </c>
      <c r="K105" s="26">
        <v>3</v>
      </c>
      <c r="L105" s="26">
        <v>30</v>
      </c>
      <c r="M105" s="27">
        <v>3</v>
      </c>
      <c r="N105" s="26">
        <v>2</v>
      </c>
      <c r="O105" s="26">
        <v>20</v>
      </c>
      <c r="P105" s="27">
        <v>2</v>
      </c>
      <c r="Q105" s="26">
        <v>0</v>
      </c>
      <c r="R105" s="26">
        <v>0</v>
      </c>
      <c r="S105" s="27">
        <v>1</v>
      </c>
      <c r="T105" s="26">
        <v>0</v>
      </c>
      <c r="U105" s="26">
        <v>0</v>
      </c>
      <c r="V105"/>
    </row>
    <row r="106" spans="1:22" ht="15">
      <c r="A106" s="30" t="s">
        <v>37</v>
      </c>
      <c r="B106" s="25" t="s">
        <v>31</v>
      </c>
      <c r="C106" s="26">
        <v>10</v>
      </c>
      <c r="D106" s="26">
        <v>4.8</v>
      </c>
      <c r="E106" s="26">
        <v>96</v>
      </c>
      <c r="F106" s="26">
        <v>5</v>
      </c>
      <c r="G106" s="27">
        <v>5</v>
      </c>
      <c r="H106" s="26">
        <v>8</v>
      </c>
      <c r="I106" s="26">
        <v>80</v>
      </c>
      <c r="J106" s="27">
        <v>4</v>
      </c>
      <c r="K106" s="26">
        <v>2</v>
      </c>
      <c r="L106" s="26">
        <v>20</v>
      </c>
      <c r="M106" s="27">
        <v>3</v>
      </c>
      <c r="N106" s="26">
        <v>0</v>
      </c>
      <c r="O106" s="26">
        <v>0</v>
      </c>
      <c r="P106" s="27">
        <v>2</v>
      </c>
      <c r="Q106" s="26">
        <v>0</v>
      </c>
      <c r="R106" s="26">
        <v>0</v>
      </c>
      <c r="S106" s="27">
        <v>1</v>
      </c>
      <c r="T106" s="26">
        <v>0</v>
      </c>
      <c r="U106" s="26">
        <v>0</v>
      </c>
      <c r="V106"/>
    </row>
    <row r="107" spans="1:22" ht="30">
      <c r="A107" s="30" t="s">
        <v>37</v>
      </c>
      <c r="B107" s="25" t="s">
        <v>32</v>
      </c>
      <c r="C107" s="26">
        <v>10</v>
      </c>
      <c r="D107" s="26">
        <v>4.3</v>
      </c>
      <c r="E107" s="26">
        <v>86</v>
      </c>
      <c r="F107" s="26">
        <v>4.5</v>
      </c>
      <c r="G107" s="27">
        <v>5</v>
      </c>
      <c r="H107" s="26">
        <v>5</v>
      </c>
      <c r="I107" s="26">
        <v>50</v>
      </c>
      <c r="J107" s="27">
        <v>4</v>
      </c>
      <c r="K107" s="26">
        <v>3</v>
      </c>
      <c r="L107" s="26">
        <v>30</v>
      </c>
      <c r="M107" s="27">
        <v>3</v>
      </c>
      <c r="N107" s="26">
        <v>2</v>
      </c>
      <c r="O107" s="26">
        <v>20</v>
      </c>
      <c r="P107" s="27">
        <v>2</v>
      </c>
      <c r="Q107" s="26">
        <v>0</v>
      </c>
      <c r="R107" s="26">
        <v>0</v>
      </c>
      <c r="S107" s="27">
        <v>1</v>
      </c>
      <c r="T107" s="26">
        <v>0</v>
      </c>
      <c r="U107" s="26">
        <v>0</v>
      </c>
      <c r="V107"/>
    </row>
    <row r="108" spans="1:22" ht="30">
      <c r="A108" s="30" t="s">
        <v>37</v>
      </c>
      <c r="B108" s="25" t="s">
        <v>32</v>
      </c>
      <c r="C108" s="26">
        <v>10</v>
      </c>
      <c r="D108" s="26">
        <v>4.5999999999999996</v>
      </c>
      <c r="E108" s="26">
        <v>92</v>
      </c>
      <c r="F108" s="26">
        <v>5</v>
      </c>
      <c r="G108" s="27">
        <v>5</v>
      </c>
      <c r="H108" s="26">
        <v>6</v>
      </c>
      <c r="I108" s="26">
        <v>60</v>
      </c>
      <c r="J108" s="27">
        <v>4</v>
      </c>
      <c r="K108" s="26">
        <v>4</v>
      </c>
      <c r="L108" s="26">
        <v>40</v>
      </c>
      <c r="M108" s="27">
        <v>3</v>
      </c>
      <c r="N108" s="26">
        <v>0</v>
      </c>
      <c r="O108" s="26">
        <v>0</v>
      </c>
      <c r="P108" s="27">
        <v>2</v>
      </c>
      <c r="Q108" s="26">
        <v>0</v>
      </c>
      <c r="R108" s="26">
        <v>0</v>
      </c>
      <c r="S108" s="27">
        <v>1</v>
      </c>
      <c r="T108" s="26">
        <v>0</v>
      </c>
      <c r="U108" s="26">
        <v>0</v>
      </c>
      <c r="V108"/>
    </row>
    <row r="109" spans="1:22" ht="30">
      <c r="A109" s="30" t="s">
        <v>37</v>
      </c>
      <c r="B109" s="25" t="s">
        <v>32</v>
      </c>
      <c r="C109" s="26">
        <v>10</v>
      </c>
      <c r="D109" s="26">
        <v>4.5</v>
      </c>
      <c r="E109" s="26">
        <v>90</v>
      </c>
      <c r="F109" s="26">
        <v>5</v>
      </c>
      <c r="G109" s="27">
        <v>5</v>
      </c>
      <c r="H109" s="26">
        <v>6</v>
      </c>
      <c r="I109" s="26">
        <v>60</v>
      </c>
      <c r="J109" s="27">
        <v>4</v>
      </c>
      <c r="K109" s="26">
        <v>3</v>
      </c>
      <c r="L109" s="26">
        <v>30</v>
      </c>
      <c r="M109" s="27">
        <v>3</v>
      </c>
      <c r="N109" s="26">
        <v>1</v>
      </c>
      <c r="O109" s="26">
        <v>10</v>
      </c>
      <c r="P109" s="27">
        <v>2</v>
      </c>
      <c r="Q109" s="26">
        <v>0</v>
      </c>
      <c r="R109" s="26">
        <v>0</v>
      </c>
      <c r="S109" s="27">
        <v>1</v>
      </c>
      <c r="T109" s="26">
        <v>0</v>
      </c>
      <c r="U109" s="26">
        <v>0</v>
      </c>
      <c r="V109"/>
    </row>
    <row r="110" spans="1:22" ht="30">
      <c r="A110" s="30" t="s">
        <v>37</v>
      </c>
      <c r="B110" s="25" t="s">
        <v>32</v>
      </c>
      <c r="C110" s="26">
        <v>10</v>
      </c>
      <c r="D110" s="26">
        <v>4.4000000000000004</v>
      </c>
      <c r="E110" s="26">
        <v>88</v>
      </c>
      <c r="F110" s="26">
        <v>4</v>
      </c>
      <c r="G110" s="27">
        <v>5</v>
      </c>
      <c r="H110" s="26">
        <v>4</v>
      </c>
      <c r="I110" s="26">
        <v>40</v>
      </c>
      <c r="J110" s="27">
        <v>4</v>
      </c>
      <c r="K110" s="26">
        <v>6</v>
      </c>
      <c r="L110" s="26">
        <v>60</v>
      </c>
      <c r="M110" s="27">
        <v>3</v>
      </c>
      <c r="N110" s="26">
        <v>0</v>
      </c>
      <c r="O110" s="26">
        <v>0</v>
      </c>
      <c r="P110" s="27">
        <v>2</v>
      </c>
      <c r="Q110" s="26">
        <v>0</v>
      </c>
      <c r="R110" s="26">
        <v>0</v>
      </c>
      <c r="S110" s="27">
        <v>1</v>
      </c>
      <c r="T110" s="26">
        <v>0</v>
      </c>
      <c r="U110" s="26">
        <v>0</v>
      </c>
      <c r="V110"/>
    </row>
    <row r="111" spans="1:22" ht="15">
      <c r="A111" s="30" t="s">
        <v>37</v>
      </c>
      <c r="B111" s="25" t="s">
        <v>33</v>
      </c>
      <c r="C111" s="26">
        <v>10</v>
      </c>
      <c r="D111" s="26">
        <v>4.5999999999999996</v>
      </c>
      <c r="E111" s="26">
        <v>92</v>
      </c>
      <c r="F111" s="26">
        <v>5</v>
      </c>
      <c r="G111" s="27">
        <v>5</v>
      </c>
      <c r="H111" s="26">
        <v>7</v>
      </c>
      <c r="I111" s="26">
        <v>70</v>
      </c>
      <c r="J111" s="27">
        <v>4</v>
      </c>
      <c r="K111" s="26">
        <v>2</v>
      </c>
      <c r="L111" s="26">
        <v>20</v>
      </c>
      <c r="M111" s="27">
        <v>3</v>
      </c>
      <c r="N111" s="26">
        <v>1</v>
      </c>
      <c r="O111" s="26">
        <v>10</v>
      </c>
      <c r="P111" s="27">
        <v>2</v>
      </c>
      <c r="Q111" s="26">
        <v>0</v>
      </c>
      <c r="R111" s="26">
        <v>0</v>
      </c>
      <c r="S111" s="27">
        <v>1</v>
      </c>
      <c r="T111" s="26">
        <v>0</v>
      </c>
      <c r="U111" s="26">
        <v>0</v>
      </c>
      <c r="V111"/>
    </row>
    <row r="112" spans="1:22" ht="15">
      <c r="A112" s="30" t="s">
        <v>37</v>
      </c>
      <c r="B112" s="25" t="s">
        <v>33</v>
      </c>
      <c r="C112" s="26">
        <v>10</v>
      </c>
      <c r="D112" s="26">
        <v>4.8</v>
      </c>
      <c r="E112" s="26">
        <v>96</v>
      </c>
      <c r="F112" s="26">
        <v>5</v>
      </c>
      <c r="G112" s="27">
        <v>5</v>
      </c>
      <c r="H112" s="26">
        <v>8</v>
      </c>
      <c r="I112" s="26">
        <v>80</v>
      </c>
      <c r="J112" s="27">
        <v>4</v>
      </c>
      <c r="K112" s="26">
        <v>2</v>
      </c>
      <c r="L112" s="26">
        <v>20</v>
      </c>
      <c r="M112" s="27">
        <v>3</v>
      </c>
      <c r="N112" s="26">
        <v>0</v>
      </c>
      <c r="O112" s="26">
        <v>0</v>
      </c>
      <c r="P112" s="27">
        <v>2</v>
      </c>
      <c r="Q112" s="26">
        <v>0</v>
      </c>
      <c r="R112" s="26">
        <v>0</v>
      </c>
      <c r="S112" s="27">
        <v>1</v>
      </c>
      <c r="T112" s="26">
        <v>0</v>
      </c>
      <c r="U112" s="26">
        <v>0</v>
      </c>
      <c r="V112"/>
    </row>
    <row r="113" spans="1:22" ht="15">
      <c r="A113" s="30" t="s">
        <v>37</v>
      </c>
      <c r="B113" s="25" t="s">
        <v>33</v>
      </c>
      <c r="C113" s="26">
        <v>10</v>
      </c>
      <c r="D113" s="26">
        <v>4.5999999999999996</v>
      </c>
      <c r="E113" s="26">
        <v>92</v>
      </c>
      <c r="F113" s="26">
        <v>5</v>
      </c>
      <c r="G113" s="27">
        <v>5</v>
      </c>
      <c r="H113" s="26">
        <v>6</v>
      </c>
      <c r="I113" s="26">
        <v>60</v>
      </c>
      <c r="J113" s="27">
        <v>4</v>
      </c>
      <c r="K113" s="26">
        <v>4</v>
      </c>
      <c r="L113" s="26">
        <v>40</v>
      </c>
      <c r="M113" s="27">
        <v>3</v>
      </c>
      <c r="N113" s="26">
        <v>0</v>
      </c>
      <c r="O113" s="26">
        <v>0</v>
      </c>
      <c r="P113" s="27">
        <v>2</v>
      </c>
      <c r="Q113" s="26">
        <v>0</v>
      </c>
      <c r="R113" s="26">
        <v>0</v>
      </c>
      <c r="S113" s="27">
        <v>1</v>
      </c>
      <c r="T113" s="26">
        <v>0</v>
      </c>
      <c r="U113" s="26">
        <v>0</v>
      </c>
      <c r="V113"/>
    </row>
    <row r="114" spans="1:22" ht="15">
      <c r="A114" s="30" t="s">
        <v>37</v>
      </c>
      <c r="B114" s="25" t="s">
        <v>33</v>
      </c>
      <c r="C114" s="26">
        <v>10</v>
      </c>
      <c r="D114" s="26">
        <v>4.5</v>
      </c>
      <c r="E114" s="26">
        <v>90</v>
      </c>
      <c r="F114" s="26">
        <v>4.5</v>
      </c>
      <c r="G114" s="27">
        <v>5</v>
      </c>
      <c r="H114" s="26">
        <v>5</v>
      </c>
      <c r="I114" s="26">
        <v>50</v>
      </c>
      <c r="J114" s="27">
        <v>4</v>
      </c>
      <c r="K114" s="26">
        <v>5</v>
      </c>
      <c r="L114" s="26">
        <v>50</v>
      </c>
      <c r="M114" s="27">
        <v>3</v>
      </c>
      <c r="N114" s="26">
        <v>0</v>
      </c>
      <c r="O114" s="26">
        <v>0</v>
      </c>
      <c r="P114" s="27">
        <v>2</v>
      </c>
      <c r="Q114" s="26">
        <v>0</v>
      </c>
      <c r="R114" s="26">
        <v>0</v>
      </c>
      <c r="S114" s="27">
        <v>1</v>
      </c>
      <c r="T114" s="26">
        <v>0</v>
      </c>
      <c r="U114" s="26">
        <v>0</v>
      </c>
      <c r="V114"/>
    </row>
    <row r="115" spans="1:22" ht="15">
      <c r="A115" s="30" t="s">
        <v>37</v>
      </c>
      <c r="B115" s="25" t="s">
        <v>34</v>
      </c>
      <c r="C115" s="26">
        <v>10</v>
      </c>
      <c r="D115" s="26">
        <v>4.5</v>
      </c>
      <c r="E115" s="26">
        <v>90</v>
      </c>
      <c r="F115" s="26">
        <v>4.5</v>
      </c>
      <c r="G115" s="27">
        <v>5</v>
      </c>
      <c r="H115" s="26">
        <v>5</v>
      </c>
      <c r="I115" s="26">
        <v>50</v>
      </c>
      <c r="J115" s="27">
        <v>4</v>
      </c>
      <c r="K115" s="26">
        <v>5</v>
      </c>
      <c r="L115" s="26">
        <v>50</v>
      </c>
      <c r="M115" s="27">
        <v>3</v>
      </c>
      <c r="N115" s="26">
        <v>0</v>
      </c>
      <c r="O115" s="26">
        <v>0</v>
      </c>
      <c r="P115" s="27">
        <v>2</v>
      </c>
      <c r="Q115" s="26">
        <v>0</v>
      </c>
      <c r="R115" s="26">
        <v>0</v>
      </c>
      <c r="S115" s="27">
        <v>1</v>
      </c>
      <c r="T115" s="26">
        <v>0</v>
      </c>
      <c r="U115" s="26">
        <v>0</v>
      </c>
      <c r="V115"/>
    </row>
    <row r="116" spans="1:22" ht="15">
      <c r="A116" s="30" t="s">
        <v>37</v>
      </c>
      <c r="B116" s="25" t="s">
        <v>34</v>
      </c>
      <c r="C116" s="26">
        <v>10</v>
      </c>
      <c r="D116" s="26">
        <v>4.7</v>
      </c>
      <c r="E116" s="26">
        <v>94</v>
      </c>
      <c r="F116" s="26">
        <v>5</v>
      </c>
      <c r="G116" s="27">
        <v>5</v>
      </c>
      <c r="H116" s="26">
        <v>7</v>
      </c>
      <c r="I116" s="26">
        <v>70</v>
      </c>
      <c r="J116" s="27">
        <v>4</v>
      </c>
      <c r="K116" s="26">
        <v>3</v>
      </c>
      <c r="L116" s="26">
        <v>30</v>
      </c>
      <c r="M116" s="27">
        <v>3</v>
      </c>
      <c r="N116" s="26">
        <v>0</v>
      </c>
      <c r="O116" s="26">
        <v>0</v>
      </c>
      <c r="P116" s="27">
        <v>2</v>
      </c>
      <c r="Q116" s="26">
        <v>0</v>
      </c>
      <c r="R116" s="26">
        <v>0</v>
      </c>
      <c r="S116" s="27">
        <v>1</v>
      </c>
      <c r="T116" s="26">
        <v>0</v>
      </c>
      <c r="U116" s="26">
        <v>0</v>
      </c>
      <c r="V116"/>
    </row>
    <row r="117" spans="1:22" ht="15">
      <c r="A117" s="30" t="s">
        <v>37</v>
      </c>
      <c r="B117" s="25" t="s">
        <v>34</v>
      </c>
      <c r="C117" s="26">
        <v>10</v>
      </c>
      <c r="D117" s="26">
        <v>4.5999999999999996</v>
      </c>
      <c r="E117" s="26">
        <v>92</v>
      </c>
      <c r="F117" s="26">
        <v>5</v>
      </c>
      <c r="G117" s="27">
        <v>5</v>
      </c>
      <c r="H117" s="26">
        <v>6</v>
      </c>
      <c r="I117" s="26">
        <v>60</v>
      </c>
      <c r="J117" s="27">
        <v>4</v>
      </c>
      <c r="K117" s="26">
        <v>4</v>
      </c>
      <c r="L117" s="26">
        <v>40</v>
      </c>
      <c r="M117" s="27">
        <v>3</v>
      </c>
      <c r="N117" s="26">
        <v>0</v>
      </c>
      <c r="O117" s="26">
        <v>0</v>
      </c>
      <c r="P117" s="27">
        <v>2</v>
      </c>
      <c r="Q117" s="26">
        <v>0</v>
      </c>
      <c r="R117" s="26">
        <v>0</v>
      </c>
      <c r="S117" s="27">
        <v>1</v>
      </c>
      <c r="T117" s="26">
        <v>0</v>
      </c>
      <c r="U117" s="26">
        <v>0</v>
      </c>
      <c r="V117"/>
    </row>
    <row r="118" spans="1:22" ht="15">
      <c r="A118" s="30" t="s">
        <v>37</v>
      </c>
      <c r="B118" s="25" t="s">
        <v>34</v>
      </c>
      <c r="C118" s="26">
        <v>10</v>
      </c>
      <c r="D118" s="26">
        <v>4.5</v>
      </c>
      <c r="E118" s="26">
        <v>90</v>
      </c>
      <c r="F118" s="26">
        <v>4.5</v>
      </c>
      <c r="G118" s="27">
        <v>5</v>
      </c>
      <c r="H118" s="26">
        <v>5</v>
      </c>
      <c r="I118" s="26">
        <v>50</v>
      </c>
      <c r="J118" s="27">
        <v>4</v>
      </c>
      <c r="K118" s="26">
        <v>5</v>
      </c>
      <c r="L118" s="26">
        <v>50</v>
      </c>
      <c r="M118" s="27">
        <v>3</v>
      </c>
      <c r="N118" s="26">
        <v>0</v>
      </c>
      <c r="O118" s="26">
        <v>0</v>
      </c>
      <c r="P118" s="27">
        <v>2</v>
      </c>
      <c r="Q118" s="26">
        <v>0</v>
      </c>
      <c r="R118" s="26">
        <v>0</v>
      </c>
      <c r="S118" s="27">
        <v>1</v>
      </c>
      <c r="T118" s="26">
        <v>0</v>
      </c>
      <c r="U118" s="26">
        <v>0</v>
      </c>
      <c r="V118"/>
    </row>
    <row r="119" spans="1:22" ht="15">
      <c r="A119" s="30" t="s">
        <v>37</v>
      </c>
      <c r="B119" s="25" t="s">
        <v>35</v>
      </c>
      <c r="C119" s="26">
        <v>10</v>
      </c>
      <c r="D119" s="26">
        <v>4.5999999999999996</v>
      </c>
      <c r="E119" s="26">
        <v>92</v>
      </c>
      <c r="F119" s="26">
        <v>5</v>
      </c>
      <c r="G119" s="27">
        <v>5</v>
      </c>
      <c r="H119" s="26">
        <v>7</v>
      </c>
      <c r="I119" s="26">
        <v>70</v>
      </c>
      <c r="J119" s="27">
        <v>4</v>
      </c>
      <c r="K119" s="26">
        <v>2</v>
      </c>
      <c r="L119" s="26">
        <v>20</v>
      </c>
      <c r="M119" s="27">
        <v>3</v>
      </c>
      <c r="N119" s="26">
        <v>1</v>
      </c>
      <c r="O119" s="26">
        <v>10</v>
      </c>
      <c r="P119" s="27">
        <v>2</v>
      </c>
      <c r="Q119" s="26">
        <v>0</v>
      </c>
      <c r="R119" s="26">
        <v>0</v>
      </c>
      <c r="S119" s="27">
        <v>1</v>
      </c>
      <c r="T119" s="26">
        <v>0</v>
      </c>
      <c r="U119" s="26">
        <v>0</v>
      </c>
      <c r="V119"/>
    </row>
    <row r="120" spans="1:22" ht="15">
      <c r="A120" s="30" t="s">
        <v>37</v>
      </c>
      <c r="B120" s="25" t="s">
        <v>35</v>
      </c>
      <c r="C120" s="26">
        <v>10</v>
      </c>
      <c r="D120" s="26">
        <v>4.8</v>
      </c>
      <c r="E120" s="26">
        <v>96</v>
      </c>
      <c r="F120" s="26">
        <v>5</v>
      </c>
      <c r="G120" s="27">
        <v>5</v>
      </c>
      <c r="H120" s="26">
        <v>8</v>
      </c>
      <c r="I120" s="26">
        <v>80</v>
      </c>
      <c r="J120" s="27">
        <v>4</v>
      </c>
      <c r="K120" s="26">
        <v>2</v>
      </c>
      <c r="L120" s="26">
        <v>20</v>
      </c>
      <c r="M120" s="27">
        <v>3</v>
      </c>
      <c r="N120" s="26">
        <v>0</v>
      </c>
      <c r="O120" s="26">
        <v>0</v>
      </c>
      <c r="P120" s="27">
        <v>2</v>
      </c>
      <c r="Q120" s="26">
        <v>0</v>
      </c>
      <c r="R120" s="26">
        <v>0</v>
      </c>
      <c r="S120" s="27">
        <v>1</v>
      </c>
      <c r="T120" s="26">
        <v>0</v>
      </c>
      <c r="U120" s="26">
        <v>0</v>
      </c>
      <c r="V120"/>
    </row>
    <row r="121" spans="1:22" ht="15">
      <c r="A121" s="30" t="s">
        <v>37</v>
      </c>
      <c r="B121" s="25" t="s">
        <v>35</v>
      </c>
      <c r="C121" s="26">
        <v>10</v>
      </c>
      <c r="D121" s="26">
        <v>4.3</v>
      </c>
      <c r="E121" s="26">
        <v>86</v>
      </c>
      <c r="F121" s="26">
        <v>5</v>
      </c>
      <c r="G121" s="27">
        <v>5</v>
      </c>
      <c r="H121" s="26">
        <v>6</v>
      </c>
      <c r="I121" s="26">
        <v>60</v>
      </c>
      <c r="J121" s="27">
        <v>4</v>
      </c>
      <c r="K121" s="26">
        <v>1</v>
      </c>
      <c r="L121" s="26">
        <v>10</v>
      </c>
      <c r="M121" s="27">
        <v>3</v>
      </c>
      <c r="N121" s="26">
        <v>3</v>
      </c>
      <c r="O121" s="26">
        <v>30</v>
      </c>
      <c r="P121" s="27">
        <v>2</v>
      </c>
      <c r="Q121" s="26">
        <v>0</v>
      </c>
      <c r="R121" s="26">
        <v>0</v>
      </c>
      <c r="S121" s="27">
        <v>1</v>
      </c>
      <c r="T121" s="26">
        <v>0</v>
      </c>
      <c r="U121" s="26">
        <v>0</v>
      </c>
      <c r="V121"/>
    </row>
    <row r="122" spans="1:22" ht="15">
      <c r="A122" s="32" t="s">
        <v>37</v>
      </c>
      <c r="B122" s="25" t="s">
        <v>35</v>
      </c>
      <c r="C122" s="26">
        <v>10</v>
      </c>
      <c r="D122" s="26">
        <v>4.4000000000000004</v>
      </c>
      <c r="E122" s="26">
        <v>88</v>
      </c>
      <c r="F122" s="26">
        <v>4</v>
      </c>
      <c r="G122" s="27">
        <v>5</v>
      </c>
      <c r="H122" s="26">
        <v>4</v>
      </c>
      <c r="I122" s="26">
        <v>40</v>
      </c>
      <c r="J122" s="27">
        <v>4</v>
      </c>
      <c r="K122" s="26">
        <v>6</v>
      </c>
      <c r="L122" s="26">
        <v>60</v>
      </c>
      <c r="M122" s="27">
        <v>3</v>
      </c>
      <c r="N122" s="26">
        <v>0</v>
      </c>
      <c r="O122" s="26">
        <v>0</v>
      </c>
      <c r="P122" s="27">
        <v>2</v>
      </c>
      <c r="Q122" s="26">
        <v>0</v>
      </c>
      <c r="R122" s="26">
        <v>0</v>
      </c>
      <c r="S122" s="27">
        <v>1</v>
      </c>
      <c r="T122" s="26">
        <v>0</v>
      </c>
      <c r="U122" s="26">
        <v>0</v>
      </c>
      <c r="V122"/>
    </row>
    <row r="123" spans="1:22" ht="15">
      <c r="A123" s="55"/>
      <c r="B123" s="46" t="s">
        <v>36</v>
      </c>
      <c r="C123" s="55"/>
      <c r="D123" s="54">
        <f>AVERAGE(D95:D122)</f>
        <v>4.5785714285714274</v>
      </c>
      <c r="E123" s="54">
        <f t="shared" ref="E123:U123" si="3">AVERAGE(E95:E122)</f>
        <v>91.571428571428569</v>
      </c>
      <c r="F123" s="54">
        <f t="shared" si="3"/>
        <v>4.8214285714285712</v>
      </c>
      <c r="G123" s="54"/>
      <c r="H123" s="54">
        <f t="shared" si="3"/>
        <v>6.2142857142857144</v>
      </c>
      <c r="I123" s="54">
        <f t="shared" si="3"/>
        <v>62.142857142857146</v>
      </c>
      <c r="J123" s="54"/>
      <c r="K123" s="54">
        <f t="shared" si="3"/>
        <v>3.3571428571428572</v>
      </c>
      <c r="L123" s="54">
        <f t="shared" si="3"/>
        <v>33.571428571428569</v>
      </c>
      <c r="M123" s="54"/>
      <c r="N123" s="54">
        <f t="shared" si="3"/>
        <v>0.42857142857142855</v>
      </c>
      <c r="O123" s="54">
        <f t="shared" si="3"/>
        <v>4.2857142857142856</v>
      </c>
      <c r="P123" s="54"/>
      <c r="Q123" s="54">
        <f t="shared" si="3"/>
        <v>0</v>
      </c>
      <c r="R123" s="54">
        <f t="shared" si="3"/>
        <v>0</v>
      </c>
      <c r="S123" s="54"/>
      <c r="T123" s="54">
        <f t="shared" si="3"/>
        <v>0</v>
      </c>
      <c r="U123" s="54">
        <f t="shared" si="3"/>
        <v>0</v>
      </c>
      <c r="V123"/>
    </row>
    <row r="124" spans="1:22" ht="15">
      <c r="A124" s="52"/>
      <c r="B124" s="38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</row>
    <row r="125" spans="1:22" ht="30">
      <c r="A125" s="26" t="s">
        <v>38</v>
      </c>
      <c r="B125" s="25" t="s">
        <v>29</v>
      </c>
      <c r="C125" s="26">
        <v>2</v>
      </c>
      <c r="D125" s="26">
        <v>4.5</v>
      </c>
      <c r="E125" s="26">
        <v>90</v>
      </c>
      <c r="F125" s="26">
        <v>4.5</v>
      </c>
      <c r="G125" s="27">
        <v>5</v>
      </c>
      <c r="H125" s="26">
        <v>1</v>
      </c>
      <c r="I125" s="26">
        <v>50</v>
      </c>
      <c r="J125" s="27">
        <v>4</v>
      </c>
      <c r="K125" s="26">
        <v>1</v>
      </c>
      <c r="L125" s="26">
        <v>50</v>
      </c>
      <c r="M125" s="27">
        <v>3</v>
      </c>
      <c r="N125" s="26">
        <v>0</v>
      </c>
      <c r="O125" s="26">
        <v>0</v>
      </c>
      <c r="P125" s="27">
        <v>2</v>
      </c>
      <c r="Q125" s="26">
        <v>0</v>
      </c>
      <c r="R125" s="26">
        <v>0</v>
      </c>
      <c r="S125" s="27">
        <v>1</v>
      </c>
      <c r="T125" s="26">
        <v>0</v>
      </c>
      <c r="U125" s="26">
        <v>0</v>
      </c>
      <c r="V125"/>
    </row>
    <row r="126" spans="1:22" ht="30">
      <c r="A126" s="26" t="s">
        <v>38</v>
      </c>
      <c r="B126" s="25" t="s">
        <v>29</v>
      </c>
      <c r="C126" s="26">
        <v>2</v>
      </c>
      <c r="D126" s="26">
        <v>4.5</v>
      </c>
      <c r="E126" s="26">
        <v>90</v>
      </c>
      <c r="F126" s="26">
        <v>4.5</v>
      </c>
      <c r="G126" s="27">
        <v>5</v>
      </c>
      <c r="H126" s="26">
        <v>1</v>
      </c>
      <c r="I126" s="26">
        <v>50</v>
      </c>
      <c r="J126" s="27">
        <v>4</v>
      </c>
      <c r="K126" s="26">
        <v>1</v>
      </c>
      <c r="L126" s="26">
        <v>50</v>
      </c>
      <c r="M126" s="27">
        <v>3</v>
      </c>
      <c r="N126" s="26">
        <v>0</v>
      </c>
      <c r="O126" s="26">
        <v>0</v>
      </c>
      <c r="P126" s="27">
        <v>2</v>
      </c>
      <c r="Q126" s="26">
        <v>0</v>
      </c>
      <c r="R126" s="26">
        <v>0</v>
      </c>
      <c r="S126" s="27">
        <v>1</v>
      </c>
      <c r="T126" s="26">
        <v>0</v>
      </c>
      <c r="U126" s="26">
        <v>0</v>
      </c>
      <c r="V126"/>
    </row>
    <row r="127" spans="1:22" ht="30">
      <c r="A127" s="26" t="s">
        <v>38</v>
      </c>
      <c r="B127" s="25" t="s">
        <v>29</v>
      </c>
      <c r="C127" s="26">
        <v>2</v>
      </c>
      <c r="D127" s="26">
        <v>4.5</v>
      </c>
      <c r="E127" s="26">
        <v>90</v>
      </c>
      <c r="F127" s="26">
        <v>4.5</v>
      </c>
      <c r="G127" s="27">
        <v>5</v>
      </c>
      <c r="H127" s="26">
        <v>1</v>
      </c>
      <c r="I127" s="26">
        <v>50</v>
      </c>
      <c r="J127" s="27">
        <v>4</v>
      </c>
      <c r="K127" s="26">
        <v>1</v>
      </c>
      <c r="L127" s="26">
        <v>50</v>
      </c>
      <c r="M127" s="27">
        <v>3</v>
      </c>
      <c r="N127" s="26">
        <v>0</v>
      </c>
      <c r="O127" s="26">
        <v>0</v>
      </c>
      <c r="P127" s="27">
        <v>2</v>
      </c>
      <c r="Q127" s="26">
        <v>0</v>
      </c>
      <c r="R127" s="26">
        <v>0</v>
      </c>
      <c r="S127" s="27">
        <v>1</v>
      </c>
      <c r="T127" s="26">
        <v>0</v>
      </c>
      <c r="U127" s="26">
        <v>0</v>
      </c>
      <c r="V127"/>
    </row>
    <row r="128" spans="1:22" ht="30">
      <c r="A128" s="26" t="s">
        <v>38</v>
      </c>
      <c r="B128" s="25" t="s">
        <v>29</v>
      </c>
      <c r="C128" s="26">
        <v>2</v>
      </c>
      <c r="D128" s="26">
        <v>4.5</v>
      </c>
      <c r="E128" s="26">
        <v>90</v>
      </c>
      <c r="F128" s="26">
        <v>4.5</v>
      </c>
      <c r="G128" s="27">
        <v>5</v>
      </c>
      <c r="H128" s="26">
        <v>1</v>
      </c>
      <c r="I128" s="26">
        <v>50</v>
      </c>
      <c r="J128" s="27">
        <v>4</v>
      </c>
      <c r="K128" s="26">
        <v>1</v>
      </c>
      <c r="L128" s="26">
        <v>50</v>
      </c>
      <c r="M128" s="27">
        <v>3</v>
      </c>
      <c r="N128" s="26">
        <v>0</v>
      </c>
      <c r="O128" s="26">
        <v>0</v>
      </c>
      <c r="P128" s="27">
        <v>2</v>
      </c>
      <c r="Q128" s="26">
        <v>0</v>
      </c>
      <c r="R128" s="26">
        <v>0</v>
      </c>
      <c r="S128" s="27">
        <v>1</v>
      </c>
      <c r="T128" s="26">
        <v>0</v>
      </c>
      <c r="U128" s="26">
        <v>0</v>
      </c>
      <c r="V128"/>
    </row>
    <row r="129" spans="1:22" ht="30">
      <c r="A129" s="26" t="s">
        <v>38</v>
      </c>
      <c r="B129" s="25" t="s">
        <v>30</v>
      </c>
      <c r="C129" s="26">
        <v>2</v>
      </c>
      <c r="D129" s="26">
        <v>5</v>
      </c>
      <c r="E129" s="26">
        <v>100</v>
      </c>
      <c r="F129" s="26">
        <v>5</v>
      </c>
      <c r="G129" s="27">
        <v>5</v>
      </c>
      <c r="H129" s="26">
        <v>2</v>
      </c>
      <c r="I129" s="26">
        <v>100</v>
      </c>
      <c r="J129" s="27">
        <v>4</v>
      </c>
      <c r="K129" s="26">
        <v>0</v>
      </c>
      <c r="L129" s="26">
        <v>0</v>
      </c>
      <c r="M129" s="27">
        <v>3</v>
      </c>
      <c r="N129" s="26">
        <v>0</v>
      </c>
      <c r="O129" s="26">
        <v>0</v>
      </c>
      <c r="P129" s="27">
        <v>2</v>
      </c>
      <c r="Q129" s="26">
        <v>0</v>
      </c>
      <c r="R129" s="26">
        <v>0</v>
      </c>
      <c r="S129" s="27">
        <v>1</v>
      </c>
      <c r="T129" s="26">
        <v>0</v>
      </c>
      <c r="U129" s="26">
        <v>0</v>
      </c>
      <c r="V129"/>
    </row>
    <row r="130" spans="1:22" ht="30">
      <c r="A130" s="26" t="s">
        <v>38</v>
      </c>
      <c r="B130" s="25" t="s">
        <v>30</v>
      </c>
      <c r="C130" s="26">
        <v>2</v>
      </c>
      <c r="D130" s="26">
        <v>4</v>
      </c>
      <c r="E130" s="26">
        <v>80</v>
      </c>
      <c r="F130" s="26">
        <v>4</v>
      </c>
      <c r="G130" s="27">
        <v>5</v>
      </c>
      <c r="H130" s="26">
        <v>0</v>
      </c>
      <c r="I130" s="26">
        <v>0</v>
      </c>
      <c r="J130" s="27">
        <v>4</v>
      </c>
      <c r="K130" s="26">
        <v>2</v>
      </c>
      <c r="L130" s="26">
        <v>100</v>
      </c>
      <c r="M130" s="27">
        <v>3</v>
      </c>
      <c r="N130" s="26">
        <v>0</v>
      </c>
      <c r="O130" s="26">
        <v>0</v>
      </c>
      <c r="P130" s="27">
        <v>2</v>
      </c>
      <c r="Q130" s="26">
        <v>0</v>
      </c>
      <c r="R130" s="26">
        <v>0</v>
      </c>
      <c r="S130" s="27">
        <v>1</v>
      </c>
      <c r="T130" s="26">
        <v>0</v>
      </c>
      <c r="U130" s="26">
        <v>0</v>
      </c>
      <c r="V130"/>
    </row>
    <row r="131" spans="1:22" ht="30">
      <c r="A131" s="26" t="s">
        <v>38</v>
      </c>
      <c r="B131" s="25" t="s">
        <v>30</v>
      </c>
      <c r="C131" s="26">
        <v>2</v>
      </c>
      <c r="D131" s="26">
        <v>4.5</v>
      </c>
      <c r="E131" s="26">
        <v>90</v>
      </c>
      <c r="F131" s="26">
        <v>4.5</v>
      </c>
      <c r="G131" s="27">
        <v>5</v>
      </c>
      <c r="H131" s="26">
        <v>1</v>
      </c>
      <c r="I131" s="26">
        <v>50</v>
      </c>
      <c r="J131" s="27">
        <v>4</v>
      </c>
      <c r="K131" s="26">
        <v>1</v>
      </c>
      <c r="L131" s="26">
        <v>50</v>
      </c>
      <c r="M131" s="27">
        <v>3</v>
      </c>
      <c r="N131" s="26">
        <v>0</v>
      </c>
      <c r="O131" s="26">
        <v>0</v>
      </c>
      <c r="P131" s="27">
        <v>2</v>
      </c>
      <c r="Q131" s="26">
        <v>0</v>
      </c>
      <c r="R131" s="26">
        <v>0</v>
      </c>
      <c r="S131" s="27">
        <v>1</v>
      </c>
      <c r="T131" s="26">
        <v>0</v>
      </c>
      <c r="U131" s="26">
        <v>0</v>
      </c>
      <c r="V131"/>
    </row>
    <row r="132" spans="1:22" ht="30">
      <c r="A132" s="26" t="s">
        <v>38</v>
      </c>
      <c r="B132" s="25" t="s">
        <v>30</v>
      </c>
      <c r="C132" s="26">
        <v>2</v>
      </c>
      <c r="D132" s="26">
        <v>4.5</v>
      </c>
      <c r="E132" s="26">
        <v>90</v>
      </c>
      <c r="F132" s="26">
        <v>4.5</v>
      </c>
      <c r="G132" s="27">
        <v>5</v>
      </c>
      <c r="H132" s="26">
        <v>1</v>
      </c>
      <c r="I132" s="26">
        <v>50</v>
      </c>
      <c r="J132" s="27">
        <v>4</v>
      </c>
      <c r="K132" s="26">
        <v>1</v>
      </c>
      <c r="L132" s="26">
        <v>50</v>
      </c>
      <c r="M132" s="27">
        <v>3</v>
      </c>
      <c r="N132" s="26">
        <v>0</v>
      </c>
      <c r="O132" s="26">
        <v>0</v>
      </c>
      <c r="P132" s="27">
        <v>2</v>
      </c>
      <c r="Q132" s="26">
        <v>0</v>
      </c>
      <c r="R132" s="26">
        <v>0</v>
      </c>
      <c r="S132" s="27">
        <v>1</v>
      </c>
      <c r="T132" s="26">
        <v>0</v>
      </c>
      <c r="U132" s="26">
        <v>0</v>
      </c>
      <c r="V132"/>
    </row>
    <row r="133" spans="1:22" ht="30">
      <c r="A133" s="26" t="s">
        <v>38</v>
      </c>
      <c r="B133" s="25" t="s">
        <v>31</v>
      </c>
      <c r="C133" s="26">
        <v>2</v>
      </c>
      <c r="D133" s="26">
        <v>4.5</v>
      </c>
      <c r="E133" s="26">
        <v>90</v>
      </c>
      <c r="F133" s="26">
        <v>4.5</v>
      </c>
      <c r="G133" s="27">
        <v>5</v>
      </c>
      <c r="H133" s="26">
        <v>1</v>
      </c>
      <c r="I133" s="26">
        <v>50</v>
      </c>
      <c r="J133" s="27">
        <v>4</v>
      </c>
      <c r="K133" s="26">
        <v>1</v>
      </c>
      <c r="L133" s="26">
        <v>50</v>
      </c>
      <c r="M133" s="27">
        <v>3</v>
      </c>
      <c r="N133" s="26">
        <v>0</v>
      </c>
      <c r="O133" s="26">
        <v>0</v>
      </c>
      <c r="P133" s="27">
        <v>2</v>
      </c>
      <c r="Q133" s="26">
        <v>0</v>
      </c>
      <c r="R133" s="26">
        <v>0</v>
      </c>
      <c r="S133" s="27">
        <v>1</v>
      </c>
      <c r="T133" s="26">
        <v>0</v>
      </c>
      <c r="U133" s="26">
        <v>0</v>
      </c>
      <c r="V133"/>
    </row>
    <row r="134" spans="1:22" ht="30">
      <c r="A134" s="26" t="s">
        <v>38</v>
      </c>
      <c r="B134" s="25" t="s">
        <v>31</v>
      </c>
      <c r="C134" s="26">
        <v>2</v>
      </c>
      <c r="D134" s="26">
        <v>4</v>
      </c>
      <c r="E134" s="26">
        <v>80</v>
      </c>
      <c r="F134" s="26">
        <v>4</v>
      </c>
      <c r="G134" s="27">
        <v>5</v>
      </c>
      <c r="H134" s="26">
        <v>0</v>
      </c>
      <c r="I134" s="26">
        <v>0</v>
      </c>
      <c r="J134" s="27">
        <v>4</v>
      </c>
      <c r="K134" s="26">
        <v>2</v>
      </c>
      <c r="L134" s="26">
        <v>100</v>
      </c>
      <c r="M134" s="27">
        <v>3</v>
      </c>
      <c r="N134" s="26">
        <v>0</v>
      </c>
      <c r="O134" s="26">
        <v>0</v>
      </c>
      <c r="P134" s="27">
        <v>2</v>
      </c>
      <c r="Q134" s="26">
        <v>0</v>
      </c>
      <c r="R134" s="26">
        <v>0</v>
      </c>
      <c r="S134" s="27">
        <v>1</v>
      </c>
      <c r="T134" s="26">
        <v>0</v>
      </c>
      <c r="U134" s="26">
        <v>0</v>
      </c>
      <c r="V134"/>
    </row>
    <row r="135" spans="1:22" ht="30">
      <c r="A135" s="26" t="s">
        <v>38</v>
      </c>
      <c r="B135" s="25" t="s">
        <v>31</v>
      </c>
      <c r="C135" s="26">
        <v>2</v>
      </c>
      <c r="D135" s="26">
        <v>4.5</v>
      </c>
      <c r="E135" s="26">
        <v>90</v>
      </c>
      <c r="F135" s="26">
        <v>4.5</v>
      </c>
      <c r="G135" s="27">
        <v>5</v>
      </c>
      <c r="H135" s="26">
        <v>1</v>
      </c>
      <c r="I135" s="26">
        <v>50</v>
      </c>
      <c r="J135" s="27">
        <v>4</v>
      </c>
      <c r="K135" s="26">
        <v>1</v>
      </c>
      <c r="L135" s="26">
        <v>50</v>
      </c>
      <c r="M135" s="27">
        <v>3</v>
      </c>
      <c r="N135" s="26">
        <v>0</v>
      </c>
      <c r="O135" s="26">
        <v>0</v>
      </c>
      <c r="P135" s="27">
        <v>2</v>
      </c>
      <c r="Q135" s="26">
        <v>0</v>
      </c>
      <c r="R135" s="26">
        <v>0</v>
      </c>
      <c r="S135" s="27">
        <v>1</v>
      </c>
      <c r="T135" s="26">
        <v>0</v>
      </c>
      <c r="U135" s="26">
        <v>0</v>
      </c>
      <c r="V135"/>
    </row>
    <row r="136" spans="1:22" ht="30">
      <c r="A136" s="26" t="s">
        <v>38</v>
      </c>
      <c r="B136" s="25" t="s">
        <v>31</v>
      </c>
      <c r="C136" s="26">
        <v>2</v>
      </c>
      <c r="D136" s="26">
        <v>4.5</v>
      </c>
      <c r="E136" s="26">
        <v>90</v>
      </c>
      <c r="F136" s="26">
        <v>4.5</v>
      </c>
      <c r="G136" s="27">
        <v>5</v>
      </c>
      <c r="H136" s="26">
        <v>1</v>
      </c>
      <c r="I136" s="26">
        <v>50</v>
      </c>
      <c r="J136" s="27">
        <v>4</v>
      </c>
      <c r="K136" s="26">
        <v>1</v>
      </c>
      <c r="L136" s="26">
        <v>50</v>
      </c>
      <c r="M136" s="27">
        <v>3</v>
      </c>
      <c r="N136" s="26">
        <v>0</v>
      </c>
      <c r="O136" s="26">
        <v>0</v>
      </c>
      <c r="P136" s="27">
        <v>2</v>
      </c>
      <c r="Q136" s="26">
        <v>0</v>
      </c>
      <c r="R136" s="26">
        <v>0</v>
      </c>
      <c r="S136" s="27">
        <v>1</v>
      </c>
      <c r="T136" s="26">
        <v>0</v>
      </c>
      <c r="U136" s="26">
        <v>0</v>
      </c>
      <c r="V136"/>
    </row>
    <row r="137" spans="1:22" ht="30">
      <c r="A137" s="26" t="s">
        <v>38</v>
      </c>
      <c r="B137" s="25" t="s">
        <v>32</v>
      </c>
      <c r="C137" s="26">
        <v>2</v>
      </c>
      <c r="D137" s="26">
        <v>4</v>
      </c>
      <c r="E137" s="26">
        <v>80</v>
      </c>
      <c r="F137" s="26">
        <v>4</v>
      </c>
      <c r="G137" s="27">
        <v>5</v>
      </c>
      <c r="H137" s="26">
        <v>0</v>
      </c>
      <c r="I137" s="26">
        <v>0</v>
      </c>
      <c r="J137" s="27">
        <v>4</v>
      </c>
      <c r="K137" s="26">
        <v>2</v>
      </c>
      <c r="L137" s="26">
        <v>100</v>
      </c>
      <c r="M137" s="27">
        <v>3</v>
      </c>
      <c r="N137" s="26">
        <v>0</v>
      </c>
      <c r="O137" s="26">
        <v>0</v>
      </c>
      <c r="P137" s="27">
        <v>2</v>
      </c>
      <c r="Q137" s="26">
        <v>0</v>
      </c>
      <c r="R137" s="26">
        <v>0</v>
      </c>
      <c r="S137" s="27">
        <v>1</v>
      </c>
      <c r="T137" s="26">
        <v>0</v>
      </c>
      <c r="U137" s="26">
        <v>0</v>
      </c>
      <c r="V137"/>
    </row>
    <row r="138" spans="1:22" ht="30">
      <c r="A138" s="26" t="s">
        <v>38</v>
      </c>
      <c r="B138" s="25" t="s">
        <v>32</v>
      </c>
      <c r="C138" s="26">
        <v>2</v>
      </c>
      <c r="D138" s="26">
        <v>4</v>
      </c>
      <c r="E138" s="26">
        <v>80</v>
      </c>
      <c r="F138" s="26">
        <v>4</v>
      </c>
      <c r="G138" s="27">
        <v>5</v>
      </c>
      <c r="H138" s="26">
        <v>0</v>
      </c>
      <c r="I138" s="26">
        <v>0</v>
      </c>
      <c r="J138" s="27">
        <v>4</v>
      </c>
      <c r="K138" s="26">
        <v>2</v>
      </c>
      <c r="L138" s="26">
        <v>100</v>
      </c>
      <c r="M138" s="27">
        <v>3</v>
      </c>
      <c r="N138" s="26">
        <v>0</v>
      </c>
      <c r="O138" s="26">
        <v>0</v>
      </c>
      <c r="P138" s="27">
        <v>2</v>
      </c>
      <c r="Q138" s="26">
        <v>0</v>
      </c>
      <c r="R138" s="26">
        <v>0</v>
      </c>
      <c r="S138" s="27">
        <v>1</v>
      </c>
      <c r="T138" s="26">
        <v>0</v>
      </c>
      <c r="U138" s="26">
        <v>0</v>
      </c>
      <c r="V138"/>
    </row>
    <row r="139" spans="1:22" ht="30">
      <c r="A139" s="26" t="s">
        <v>38</v>
      </c>
      <c r="B139" s="25" t="s">
        <v>32</v>
      </c>
      <c r="C139" s="26">
        <v>2</v>
      </c>
      <c r="D139" s="26">
        <v>4.5</v>
      </c>
      <c r="E139" s="26">
        <v>90</v>
      </c>
      <c r="F139" s="26">
        <v>4.5</v>
      </c>
      <c r="G139" s="27">
        <v>5</v>
      </c>
      <c r="H139" s="26">
        <v>1</v>
      </c>
      <c r="I139" s="26">
        <v>50</v>
      </c>
      <c r="J139" s="27">
        <v>4</v>
      </c>
      <c r="K139" s="26">
        <v>1</v>
      </c>
      <c r="L139" s="26">
        <v>50</v>
      </c>
      <c r="M139" s="27">
        <v>3</v>
      </c>
      <c r="N139" s="26">
        <v>0</v>
      </c>
      <c r="O139" s="26">
        <v>0</v>
      </c>
      <c r="P139" s="27">
        <v>2</v>
      </c>
      <c r="Q139" s="26">
        <v>0</v>
      </c>
      <c r="R139" s="26">
        <v>0</v>
      </c>
      <c r="S139" s="27">
        <v>1</v>
      </c>
      <c r="T139" s="26">
        <v>0</v>
      </c>
      <c r="U139" s="26">
        <v>0</v>
      </c>
      <c r="V139"/>
    </row>
    <row r="140" spans="1:22" ht="30">
      <c r="A140" s="26" t="s">
        <v>38</v>
      </c>
      <c r="B140" s="25" t="s">
        <v>32</v>
      </c>
      <c r="C140" s="26">
        <v>2</v>
      </c>
      <c r="D140" s="26">
        <v>4.5</v>
      </c>
      <c r="E140" s="26">
        <v>90</v>
      </c>
      <c r="F140" s="26">
        <v>4.5</v>
      </c>
      <c r="G140" s="27">
        <v>5</v>
      </c>
      <c r="H140" s="26">
        <v>1</v>
      </c>
      <c r="I140" s="26">
        <v>50</v>
      </c>
      <c r="J140" s="27">
        <v>4</v>
      </c>
      <c r="K140" s="26">
        <v>1</v>
      </c>
      <c r="L140" s="26">
        <v>50</v>
      </c>
      <c r="M140" s="27">
        <v>3</v>
      </c>
      <c r="N140" s="26">
        <v>0</v>
      </c>
      <c r="O140" s="26">
        <v>0</v>
      </c>
      <c r="P140" s="27">
        <v>2</v>
      </c>
      <c r="Q140" s="26">
        <v>0</v>
      </c>
      <c r="R140" s="26">
        <v>0</v>
      </c>
      <c r="S140" s="27">
        <v>1</v>
      </c>
      <c r="T140" s="26">
        <v>0</v>
      </c>
      <c r="U140" s="26">
        <v>0</v>
      </c>
      <c r="V140"/>
    </row>
    <row r="141" spans="1:22" ht="30">
      <c r="A141" s="26" t="s">
        <v>38</v>
      </c>
      <c r="B141" s="25" t="s">
        <v>33</v>
      </c>
      <c r="C141" s="26">
        <v>2</v>
      </c>
      <c r="D141" s="26">
        <v>5</v>
      </c>
      <c r="E141" s="26">
        <v>100</v>
      </c>
      <c r="F141" s="26">
        <v>5</v>
      </c>
      <c r="G141" s="27">
        <v>5</v>
      </c>
      <c r="H141" s="26">
        <v>2</v>
      </c>
      <c r="I141" s="26">
        <v>100</v>
      </c>
      <c r="J141" s="27">
        <v>4</v>
      </c>
      <c r="K141" s="26">
        <v>0</v>
      </c>
      <c r="L141" s="26">
        <v>0</v>
      </c>
      <c r="M141" s="27">
        <v>3</v>
      </c>
      <c r="N141" s="26">
        <v>0</v>
      </c>
      <c r="O141" s="26">
        <v>0</v>
      </c>
      <c r="P141" s="27">
        <v>2</v>
      </c>
      <c r="Q141" s="26">
        <v>0</v>
      </c>
      <c r="R141" s="26">
        <v>0</v>
      </c>
      <c r="S141" s="27">
        <v>1</v>
      </c>
      <c r="T141" s="26">
        <v>0</v>
      </c>
      <c r="U141" s="26">
        <v>0</v>
      </c>
      <c r="V141"/>
    </row>
    <row r="142" spans="1:22" ht="30">
      <c r="A142" s="26" t="s">
        <v>38</v>
      </c>
      <c r="B142" s="25" t="s">
        <v>33</v>
      </c>
      <c r="C142" s="26">
        <v>2</v>
      </c>
      <c r="D142" s="26">
        <v>3.5</v>
      </c>
      <c r="E142" s="26">
        <v>70</v>
      </c>
      <c r="F142" s="26">
        <v>3.5</v>
      </c>
      <c r="G142" s="27">
        <v>5</v>
      </c>
      <c r="H142" s="26">
        <v>0</v>
      </c>
      <c r="I142" s="26">
        <v>0</v>
      </c>
      <c r="J142" s="27">
        <v>4</v>
      </c>
      <c r="K142" s="26">
        <v>1</v>
      </c>
      <c r="L142" s="26">
        <v>50</v>
      </c>
      <c r="M142" s="27">
        <v>3</v>
      </c>
      <c r="N142" s="26">
        <v>1</v>
      </c>
      <c r="O142" s="26">
        <v>50</v>
      </c>
      <c r="P142" s="27">
        <v>2</v>
      </c>
      <c r="Q142" s="26">
        <v>0</v>
      </c>
      <c r="R142" s="26">
        <v>0</v>
      </c>
      <c r="S142" s="27">
        <v>1</v>
      </c>
      <c r="T142" s="26">
        <v>0</v>
      </c>
      <c r="U142" s="26">
        <v>0</v>
      </c>
      <c r="V142"/>
    </row>
    <row r="143" spans="1:22" ht="30">
      <c r="A143" s="26" t="s">
        <v>38</v>
      </c>
      <c r="B143" s="25" t="s">
        <v>33</v>
      </c>
      <c r="C143" s="26">
        <v>2</v>
      </c>
      <c r="D143" s="26">
        <v>4.5</v>
      </c>
      <c r="E143" s="26">
        <v>90</v>
      </c>
      <c r="F143" s="26">
        <v>4.5</v>
      </c>
      <c r="G143" s="27">
        <v>5</v>
      </c>
      <c r="H143" s="26">
        <v>1</v>
      </c>
      <c r="I143" s="26">
        <v>50</v>
      </c>
      <c r="J143" s="27">
        <v>4</v>
      </c>
      <c r="K143" s="26">
        <v>1</v>
      </c>
      <c r="L143" s="26">
        <v>50</v>
      </c>
      <c r="M143" s="27">
        <v>3</v>
      </c>
      <c r="N143" s="26">
        <v>0</v>
      </c>
      <c r="O143" s="26">
        <v>0</v>
      </c>
      <c r="P143" s="27">
        <v>2</v>
      </c>
      <c r="Q143" s="26">
        <v>0</v>
      </c>
      <c r="R143" s="26">
        <v>0</v>
      </c>
      <c r="S143" s="27">
        <v>1</v>
      </c>
      <c r="T143" s="26">
        <v>0</v>
      </c>
      <c r="U143" s="26">
        <v>0</v>
      </c>
      <c r="V143"/>
    </row>
    <row r="144" spans="1:22" ht="30">
      <c r="A144" s="26" t="s">
        <v>38</v>
      </c>
      <c r="B144" s="25" t="s">
        <v>33</v>
      </c>
      <c r="C144" s="26">
        <v>2</v>
      </c>
      <c r="D144" s="26">
        <v>4</v>
      </c>
      <c r="E144" s="26">
        <v>80</v>
      </c>
      <c r="F144" s="26">
        <v>4</v>
      </c>
      <c r="G144" s="27">
        <v>5</v>
      </c>
      <c r="H144" s="26">
        <v>0</v>
      </c>
      <c r="I144" s="26">
        <v>0</v>
      </c>
      <c r="J144" s="27">
        <v>4</v>
      </c>
      <c r="K144" s="26">
        <v>2</v>
      </c>
      <c r="L144" s="26">
        <v>100</v>
      </c>
      <c r="M144" s="27">
        <v>3</v>
      </c>
      <c r="N144" s="26">
        <v>0</v>
      </c>
      <c r="O144" s="26">
        <v>0</v>
      </c>
      <c r="P144" s="27">
        <v>2</v>
      </c>
      <c r="Q144" s="26">
        <v>0</v>
      </c>
      <c r="R144" s="26">
        <v>0</v>
      </c>
      <c r="S144" s="27">
        <v>1</v>
      </c>
      <c r="T144" s="26">
        <v>0</v>
      </c>
      <c r="U144" s="26">
        <v>0</v>
      </c>
      <c r="V144"/>
    </row>
    <row r="145" spans="1:22" ht="30">
      <c r="A145" s="26" t="s">
        <v>38</v>
      </c>
      <c r="B145" s="25" t="s">
        <v>34</v>
      </c>
      <c r="C145" s="26">
        <v>2</v>
      </c>
      <c r="D145" s="26">
        <v>5</v>
      </c>
      <c r="E145" s="26">
        <v>100</v>
      </c>
      <c r="F145" s="26">
        <v>5</v>
      </c>
      <c r="G145" s="27">
        <v>5</v>
      </c>
      <c r="H145" s="26">
        <v>2</v>
      </c>
      <c r="I145" s="26">
        <v>100</v>
      </c>
      <c r="J145" s="27">
        <v>4</v>
      </c>
      <c r="K145" s="26">
        <v>0</v>
      </c>
      <c r="L145" s="26">
        <v>0</v>
      </c>
      <c r="M145" s="27">
        <v>3</v>
      </c>
      <c r="N145" s="26">
        <v>0</v>
      </c>
      <c r="O145" s="26">
        <v>0</v>
      </c>
      <c r="P145" s="27">
        <v>2</v>
      </c>
      <c r="Q145" s="26">
        <v>0</v>
      </c>
      <c r="R145" s="26">
        <v>0</v>
      </c>
      <c r="S145" s="27">
        <v>1</v>
      </c>
      <c r="T145" s="26">
        <v>0</v>
      </c>
      <c r="U145" s="26">
        <v>0</v>
      </c>
      <c r="V145"/>
    </row>
    <row r="146" spans="1:22" ht="30">
      <c r="A146" s="26" t="s">
        <v>38</v>
      </c>
      <c r="B146" s="25" t="s">
        <v>34</v>
      </c>
      <c r="C146" s="26">
        <v>2</v>
      </c>
      <c r="D146" s="26">
        <v>4</v>
      </c>
      <c r="E146" s="26">
        <v>80</v>
      </c>
      <c r="F146" s="26">
        <v>4</v>
      </c>
      <c r="G146" s="27">
        <v>5</v>
      </c>
      <c r="H146" s="26">
        <v>0</v>
      </c>
      <c r="I146" s="26">
        <v>0</v>
      </c>
      <c r="J146" s="27">
        <v>4</v>
      </c>
      <c r="K146" s="26">
        <v>2</v>
      </c>
      <c r="L146" s="26">
        <v>100</v>
      </c>
      <c r="M146" s="27">
        <v>3</v>
      </c>
      <c r="N146" s="26">
        <v>0</v>
      </c>
      <c r="O146" s="26">
        <v>0</v>
      </c>
      <c r="P146" s="27">
        <v>2</v>
      </c>
      <c r="Q146" s="26">
        <v>0</v>
      </c>
      <c r="R146" s="26">
        <v>0</v>
      </c>
      <c r="S146" s="27">
        <v>1</v>
      </c>
      <c r="T146" s="26">
        <v>0</v>
      </c>
      <c r="U146" s="26">
        <v>0</v>
      </c>
      <c r="V146"/>
    </row>
    <row r="147" spans="1:22" ht="30">
      <c r="A147" s="26" t="s">
        <v>38</v>
      </c>
      <c r="B147" s="25" t="s">
        <v>34</v>
      </c>
      <c r="C147" s="26">
        <v>2</v>
      </c>
      <c r="D147" s="26">
        <v>5</v>
      </c>
      <c r="E147" s="26">
        <v>100</v>
      </c>
      <c r="F147" s="26">
        <v>5</v>
      </c>
      <c r="G147" s="27">
        <v>5</v>
      </c>
      <c r="H147" s="26">
        <v>2</v>
      </c>
      <c r="I147" s="26">
        <v>100</v>
      </c>
      <c r="J147" s="27">
        <v>4</v>
      </c>
      <c r="K147" s="26">
        <v>0</v>
      </c>
      <c r="L147" s="26">
        <v>0</v>
      </c>
      <c r="M147" s="27">
        <v>3</v>
      </c>
      <c r="N147" s="26">
        <v>0</v>
      </c>
      <c r="O147" s="26">
        <v>0</v>
      </c>
      <c r="P147" s="27">
        <v>2</v>
      </c>
      <c r="Q147" s="26">
        <v>0</v>
      </c>
      <c r="R147" s="26">
        <v>0</v>
      </c>
      <c r="S147" s="27">
        <v>1</v>
      </c>
      <c r="T147" s="26">
        <v>0</v>
      </c>
      <c r="U147" s="26">
        <v>0</v>
      </c>
      <c r="V147"/>
    </row>
    <row r="148" spans="1:22" ht="30">
      <c r="A148" s="26" t="s">
        <v>38</v>
      </c>
      <c r="B148" s="25" t="s">
        <v>34</v>
      </c>
      <c r="C148" s="26">
        <v>2</v>
      </c>
      <c r="D148" s="26">
        <v>4</v>
      </c>
      <c r="E148" s="26">
        <v>80</v>
      </c>
      <c r="F148" s="26">
        <v>4</v>
      </c>
      <c r="G148" s="27">
        <v>5</v>
      </c>
      <c r="H148" s="26">
        <v>0</v>
      </c>
      <c r="I148" s="26">
        <v>0</v>
      </c>
      <c r="J148" s="27">
        <v>4</v>
      </c>
      <c r="K148" s="26">
        <v>2</v>
      </c>
      <c r="L148" s="26">
        <v>100</v>
      </c>
      <c r="M148" s="27">
        <v>3</v>
      </c>
      <c r="N148" s="26">
        <v>0</v>
      </c>
      <c r="O148" s="26">
        <v>0</v>
      </c>
      <c r="P148" s="27">
        <v>2</v>
      </c>
      <c r="Q148" s="26">
        <v>0</v>
      </c>
      <c r="R148" s="26">
        <v>0</v>
      </c>
      <c r="S148" s="27">
        <v>1</v>
      </c>
      <c r="T148" s="26">
        <v>0</v>
      </c>
      <c r="U148" s="26">
        <v>0</v>
      </c>
      <c r="V148"/>
    </row>
    <row r="149" spans="1:22" ht="30">
      <c r="A149" s="26" t="s">
        <v>38</v>
      </c>
      <c r="B149" s="25" t="s">
        <v>35</v>
      </c>
      <c r="C149" s="26">
        <v>2</v>
      </c>
      <c r="D149" s="26">
        <v>4.5</v>
      </c>
      <c r="E149" s="26">
        <v>90</v>
      </c>
      <c r="F149" s="26">
        <v>4.5</v>
      </c>
      <c r="G149" s="27">
        <v>5</v>
      </c>
      <c r="H149" s="26">
        <v>1</v>
      </c>
      <c r="I149" s="26">
        <v>50</v>
      </c>
      <c r="J149" s="27">
        <v>4</v>
      </c>
      <c r="K149" s="26">
        <v>1</v>
      </c>
      <c r="L149" s="26">
        <v>50</v>
      </c>
      <c r="M149" s="27">
        <v>3</v>
      </c>
      <c r="N149" s="26">
        <v>0</v>
      </c>
      <c r="O149" s="26">
        <v>0</v>
      </c>
      <c r="P149" s="27">
        <v>2</v>
      </c>
      <c r="Q149" s="26">
        <v>0</v>
      </c>
      <c r="R149" s="26">
        <v>0</v>
      </c>
      <c r="S149" s="27">
        <v>1</v>
      </c>
      <c r="T149" s="26">
        <v>0</v>
      </c>
      <c r="U149" s="26">
        <v>0</v>
      </c>
      <c r="V149"/>
    </row>
    <row r="150" spans="1:22" ht="30">
      <c r="A150" s="26" t="s">
        <v>38</v>
      </c>
      <c r="B150" s="25" t="s">
        <v>35</v>
      </c>
      <c r="C150" s="26">
        <v>2</v>
      </c>
      <c r="D150" s="26">
        <v>4.5</v>
      </c>
      <c r="E150" s="26">
        <v>90</v>
      </c>
      <c r="F150" s="26">
        <v>4.5</v>
      </c>
      <c r="G150" s="27">
        <v>5</v>
      </c>
      <c r="H150" s="26">
        <v>1</v>
      </c>
      <c r="I150" s="26">
        <v>50</v>
      </c>
      <c r="J150" s="27">
        <v>4</v>
      </c>
      <c r="K150" s="26">
        <v>1</v>
      </c>
      <c r="L150" s="26">
        <v>50</v>
      </c>
      <c r="M150" s="27">
        <v>3</v>
      </c>
      <c r="N150" s="26">
        <v>0</v>
      </c>
      <c r="O150" s="26">
        <v>0</v>
      </c>
      <c r="P150" s="27">
        <v>2</v>
      </c>
      <c r="Q150" s="26">
        <v>0</v>
      </c>
      <c r="R150" s="26">
        <v>0</v>
      </c>
      <c r="S150" s="27">
        <v>1</v>
      </c>
      <c r="T150" s="26">
        <v>0</v>
      </c>
      <c r="U150" s="26">
        <v>0</v>
      </c>
      <c r="V150"/>
    </row>
    <row r="151" spans="1:22" ht="30">
      <c r="A151" s="26" t="s">
        <v>38</v>
      </c>
      <c r="B151" s="25" t="s">
        <v>35</v>
      </c>
      <c r="C151" s="26">
        <v>2</v>
      </c>
      <c r="D151" s="26">
        <v>4.5</v>
      </c>
      <c r="E151" s="26">
        <v>90</v>
      </c>
      <c r="F151" s="26">
        <v>4.5</v>
      </c>
      <c r="G151" s="27">
        <v>5</v>
      </c>
      <c r="H151" s="26">
        <v>1</v>
      </c>
      <c r="I151" s="26">
        <v>50</v>
      </c>
      <c r="J151" s="27">
        <v>4</v>
      </c>
      <c r="K151" s="26">
        <v>1</v>
      </c>
      <c r="L151" s="26">
        <v>50</v>
      </c>
      <c r="M151" s="27">
        <v>3</v>
      </c>
      <c r="N151" s="26">
        <v>0</v>
      </c>
      <c r="O151" s="26">
        <v>0</v>
      </c>
      <c r="P151" s="27">
        <v>2</v>
      </c>
      <c r="Q151" s="26">
        <v>0</v>
      </c>
      <c r="R151" s="26">
        <v>0</v>
      </c>
      <c r="S151" s="27">
        <v>1</v>
      </c>
      <c r="T151" s="26">
        <v>0</v>
      </c>
      <c r="U151" s="26">
        <v>0</v>
      </c>
      <c r="V151"/>
    </row>
    <row r="152" spans="1:22" ht="30">
      <c r="A152" s="31" t="s">
        <v>38</v>
      </c>
      <c r="B152" s="25" t="s">
        <v>35</v>
      </c>
      <c r="C152" s="26">
        <v>2</v>
      </c>
      <c r="D152" s="26">
        <v>4.5</v>
      </c>
      <c r="E152" s="26">
        <v>90</v>
      </c>
      <c r="F152" s="26">
        <v>4.5</v>
      </c>
      <c r="G152" s="27">
        <v>5</v>
      </c>
      <c r="H152" s="26">
        <v>1</v>
      </c>
      <c r="I152" s="26">
        <v>50</v>
      </c>
      <c r="J152" s="27">
        <v>4</v>
      </c>
      <c r="K152" s="26">
        <v>1</v>
      </c>
      <c r="L152" s="26">
        <v>50</v>
      </c>
      <c r="M152" s="27">
        <v>3</v>
      </c>
      <c r="N152" s="26">
        <v>0</v>
      </c>
      <c r="O152" s="26">
        <v>0</v>
      </c>
      <c r="P152" s="27">
        <v>2</v>
      </c>
      <c r="Q152" s="26">
        <v>0</v>
      </c>
      <c r="R152" s="26">
        <v>0</v>
      </c>
      <c r="S152" s="27">
        <v>1</v>
      </c>
      <c r="T152" s="26">
        <v>0</v>
      </c>
      <c r="U152" s="26">
        <v>0</v>
      </c>
      <c r="V152"/>
    </row>
    <row r="153" spans="1:22" ht="15">
      <c r="A153" s="55"/>
      <c r="B153" s="46" t="s">
        <v>36</v>
      </c>
      <c r="C153" s="55"/>
      <c r="D153" s="54">
        <f>AVERAGE(D125:D152)</f>
        <v>4.4107142857142856</v>
      </c>
      <c r="E153" s="54">
        <f t="shared" ref="E153:U153" si="4">AVERAGE(E125:E152)</f>
        <v>88.214285714285708</v>
      </c>
      <c r="F153" s="54">
        <f t="shared" si="4"/>
        <v>4.4107142857142856</v>
      </c>
      <c r="G153" s="54"/>
      <c r="H153" s="54">
        <f t="shared" si="4"/>
        <v>0.8571428571428571</v>
      </c>
      <c r="I153" s="54">
        <f t="shared" si="4"/>
        <v>42.857142857142854</v>
      </c>
      <c r="J153" s="54"/>
      <c r="K153" s="54">
        <f t="shared" si="4"/>
        <v>1.1071428571428572</v>
      </c>
      <c r="L153" s="54">
        <f t="shared" si="4"/>
        <v>55.357142857142854</v>
      </c>
      <c r="M153" s="54"/>
      <c r="N153" s="54">
        <f t="shared" si="4"/>
        <v>3.5714285714285712E-2</v>
      </c>
      <c r="O153" s="54">
        <f t="shared" si="4"/>
        <v>1.7857142857142858</v>
      </c>
      <c r="P153" s="54"/>
      <c r="Q153" s="54">
        <f t="shared" si="4"/>
        <v>0</v>
      </c>
      <c r="R153" s="54">
        <f t="shared" si="4"/>
        <v>0</v>
      </c>
      <c r="S153" s="54"/>
      <c r="T153" s="54">
        <f t="shared" si="4"/>
        <v>0</v>
      </c>
      <c r="U153" s="54">
        <f t="shared" si="4"/>
        <v>0</v>
      </c>
      <c r="V153"/>
    </row>
    <row r="154" spans="1:22" ht="15">
      <c r="A154"/>
      <c r="B154" s="38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</row>
    <row r="155" spans="1:22" ht="15">
      <c r="A155"/>
      <c r="B155" s="38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</row>
    <row r="156" spans="1:22" ht="15">
      <c r="A156"/>
      <c r="B156" s="38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</row>
    <row r="157" spans="1:22" ht="15">
      <c r="A157"/>
      <c r="B157" s="38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</row>
    <row r="158" spans="1:22" ht="15">
      <c r="A158"/>
      <c r="B158" s="3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</row>
    <row r="159" spans="1:22" ht="15">
      <c r="A159"/>
      <c r="B159" s="38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</row>
    <row r="160" spans="1:22" ht="15">
      <c r="A160"/>
      <c r="B160" s="38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</row>
    <row r="161" spans="1:22" ht="15">
      <c r="A161"/>
      <c r="B161" s="38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</row>
    <row r="162" spans="1:22" ht="15">
      <c r="A162"/>
      <c r="B162" s="38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</row>
    <row r="163" spans="1:22" ht="15">
      <c r="A163"/>
      <c r="B163" s="38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</row>
    <row r="164" spans="1:22" ht="15">
      <c r="A164"/>
      <c r="B164" s="38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</row>
    <row r="165" spans="1:22" ht="15">
      <c r="A165"/>
      <c r="B165" s="38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</row>
    <row r="166" spans="1:22" ht="15">
      <c r="A166"/>
      <c r="B166" s="38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</row>
    <row r="167" spans="1:22" ht="15">
      <c r="A167"/>
      <c r="B167" s="38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</row>
    <row r="168" spans="1:22" ht="15">
      <c r="A168"/>
      <c r="B168" s="3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</row>
    <row r="169" spans="1:22" ht="15">
      <c r="A169"/>
      <c r="B169" s="38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</row>
    <row r="170" spans="1:22" ht="15">
      <c r="A170"/>
      <c r="B170" s="38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</row>
    <row r="171" spans="1:22" ht="15">
      <c r="A171"/>
      <c r="B171" s="38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</row>
    <row r="172" spans="1:22" ht="15">
      <c r="A172"/>
      <c r="B172" s="38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</row>
    <row r="173" spans="1:22" ht="15">
      <c r="A173"/>
      <c r="B173" s="38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</row>
    <row r="174" spans="1:22" ht="15">
      <c r="A174"/>
      <c r="B174" s="38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</row>
    <row r="175" spans="1:22" ht="15">
      <c r="A175"/>
      <c r="B175" s="38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</row>
    <row r="176" spans="1:22" ht="15">
      <c r="A176"/>
      <c r="B176" s="38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</row>
    <row r="177" spans="1:22" ht="15">
      <c r="A177"/>
      <c r="B177" s="38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</row>
    <row r="178" spans="1:22" ht="15">
      <c r="A178"/>
      <c r="B178" s="3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</row>
    <row r="179" spans="1:22" ht="15">
      <c r="A179"/>
      <c r="B179" s="38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</row>
    <row r="180" spans="1:22" ht="15">
      <c r="A180"/>
      <c r="B180" s="38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</row>
    <row r="181" spans="1:22" ht="15">
      <c r="A181"/>
      <c r="B181" s="38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</row>
    <row r="182" spans="1:22" ht="15">
      <c r="A182"/>
      <c r="B182" s="38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</row>
    <row r="183" spans="1:22" ht="15">
      <c r="A183"/>
      <c r="B183" s="38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</row>
    <row r="184" spans="1:22" ht="15">
      <c r="A184"/>
      <c r="B184" s="38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</row>
    <row r="185" spans="1:22" ht="15">
      <c r="A185"/>
      <c r="B185" s="38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</row>
    <row r="186" spans="1:22" ht="15">
      <c r="A186"/>
      <c r="B186" s="38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</row>
    <row r="187" spans="1:22" ht="15">
      <c r="A187"/>
      <c r="B187" s="38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</row>
    <row r="188" spans="1:22" ht="15">
      <c r="A188"/>
      <c r="B188" s="3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</row>
    <row r="189" spans="1:22" ht="15">
      <c r="A189"/>
      <c r="B189" s="38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</row>
    <row r="190" spans="1:22" ht="15">
      <c r="A190"/>
      <c r="B190" s="38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</row>
    <row r="191" spans="1:22" ht="15">
      <c r="A191"/>
      <c r="B191" s="38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</row>
    <row r="192" spans="1:22" ht="15">
      <c r="A192"/>
      <c r="B192" s="38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</row>
    <row r="193" spans="1:22" ht="15">
      <c r="A193"/>
      <c r="B193" s="38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</row>
    <row r="194" spans="1:22" ht="15">
      <c r="A194"/>
      <c r="B194" s="38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</row>
    <row r="195" spans="1:22" ht="15">
      <c r="A195"/>
      <c r="B195" s="38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</row>
    <row r="196" spans="1:22" ht="15">
      <c r="A196"/>
      <c r="B196" s="38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</row>
    <row r="197" spans="1:22" ht="15">
      <c r="A197"/>
      <c r="B197" s="38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</row>
    <row r="198" spans="1:22" ht="15">
      <c r="A198"/>
      <c r="B198" s="3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</row>
    <row r="199" spans="1:22" ht="15">
      <c r="A199"/>
      <c r="B199" s="38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</row>
    <row r="200" spans="1:22" ht="15">
      <c r="A200"/>
      <c r="B200" s="38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</row>
    <row r="201" spans="1:22" ht="15">
      <c r="A201"/>
      <c r="B201" s="38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</row>
    <row r="202" spans="1:22" ht="15">
      <c r="A202"/>
      <c r="B202" s="38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</row>
    <row r="203" spans="1:22" ht="15">
      <c r="A203"/>
      <c r="B203" s="38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</row>
    <row r="204" spans="1:22" ht="15">
      <c r="A204"/>
      <c r="B204" s="38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</row>
    <row r="205" spans="1:22" ht="15">
      <c r="A205"/>
      <c r="B205" s="38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</row>
    <row r="206" spans="1:22" ht="15">
      <c r="A206"/>
      <c r="B206" s="38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</row>
    <row r="207" spans="1:22" ht="15">
      <c r="A207"/>
      <c r="B207" s="38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</row>
    <row r="208" spans="1:22" ht="15">
      <c r="A208"/>
      <c r="B208" s="3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</row>
    <row r="209" spans="1:22" ht="15">
      <c r="A209"/>
      <c r="B209" s="38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</row>
    <row r="210" spans="1:22" ht="15">
      <c r="A210"/>
      <c r="B210" s="38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</row>
    <row r="211" spans="1:22" ht="15">
      <c r="A211"/>
      <c r="B211" s="38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</row>
    <row r="212" spans="1:22" ht="15">
      <c r="A212"/>
      <c r="B212" s="38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</row>
    <row r="213" spans="1:22" ht="15">
      <c r="A213"/>
      <c r="B213" s="38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</row>
    <row r="214" spans="1:22" ht="15">
      <c r="A214"/>
      <c r="B214" s="38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</row>
    <row r="215" spans="1:22" ht="15">
      <c r="A215"/>
      <c r="B215" s="38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</row>
    <row r="216" spans="1:22" ht="15">
      <c r="A216"/>
      <c r="B216" s="38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</row>
    <row r="217" spans="1:22" ht="15">
      <c r="A217"/>
      <c r="B217" s="38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</row>
    <row r="218" spans="1:22" ht="15">
      <c r="A218"/>
      <c r="B218" s="3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</row>
    <row r="219" spans="1:22" ht="15">
      <c r="A219"/>
      <c r="B219" s="38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</row>
    <row r="220" spans="1:22" ht="15">
      <c r="A220"/>
      <c r="B220" s="38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</row>
    <row r="221" spans="1:22" ht="15">
      <c r="A221"/>
      <c r="B221" s="38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</row>
    <row r="222" spans="1:22" ht="15">
      <c r="A222"/>
      <c r="B222" s="38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</row>
    <row r="223" spans="1:22" ht="15">
      <c r="A223"/>
      <c r="B223" s="38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</row>
    <row r="224" spans="1:22" ht="15">
      <c r="A224"/>
      <c r="B224" s="38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</row>
    <row r="225" spans="1:22" ht="15">
      <c r="A225"/>
      <c r="B225" s="38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</row>
    <row r="226" spans="1:22" ht="15">
      <c r="A226"/>
      <c r="B226" s="38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</row>
    <row r="227" spans="1:22" ht="15">
      <c r="A227"/>
      <c r="B227" s="38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</row>
    <row r="228" spans="1:22" ht="15">
      <c r="A228"/>
      <c r="B228" s="3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</row>
    <row r="229" spans="1:22" ht="15">
      <c r="A229"/>
      <c r="B229" s="38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</row>
    <row r="230" spans="1:22" ht="15">
      <c r="A230"/>
      <c r="B230" s="38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</row>
    <row r="231" spans="1:22" ht="15">
      <c r="A231"/>
      <c r="B231" s="38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</row>
    <row r="232" spans="1:22" ht="15">
      <c r="A232"/>
      <c r="B232" s="38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</row>
    <row r="233" spans="1:22" ht="15">
      <c r="A233"/>
      <c r="B233" s="38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</row>
    <row r="234" spans="1:22" ht="15">
      <c r="A234"/>
      <c r="B234" s="38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</row>
    <row r="235" spans="1:22" ht="15">
      <c r="A235"/>
      <c r="B235" s="38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</row>
    <row r="236" spans="1:22" ht="15">
      <c r="A236"/>
      <c r="B236" s="38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</row>
    <row r="237" spans="1:22" ht="15">
      <c r="A237"/>
      <c r="B237" s="38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</row>
    <row r="238" spans="1:22" ht="15">
      <c r="A238"/>
      <c r="B238" s="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</row>
    <row r="239" spans="1:22" ht="15">
      <c r="A239"/>
      <c r="B239" s="38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</row>
    <row r="240" spans="1:22" ht="15">
      <c r="A240"/>
      <c r="B240" s="38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</row>
    <row r="241" spans="1:22" ht="15">
      <c r="A241"/>
      <c r="B241" s="38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</row>
    <row r="242" spans="1:22" ht="15">
      <c r="A242"/>
      <c r="B242" s="38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</row>
    <row r="243" spans="1:22" ht="15">
      <c r="A243"/>
      <c r="B243" s="38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</row>
    <row r="244" spans="1:22" ht="15">
      <c r="A244"/>
      <c r="B244" s="38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</row>
    <row r="245" spans="1:22" ht="15">
      <c r="A245"/>
      <c r="B245" s="38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</row>
    <row r="246" spans="1:22" ht="15">
      <c r="A246"/>
      <c r="B246" s="38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</row>
    <row r="247" spans="1:22" ht="15">
      <c r="A247"/>
      <c r="B247" s="38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</row>
    <row r="248" spans="1:22" ht="15">
      <c r="A248"/>
      <c r="B248" s="3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</row>
    <row r="249" spans="1:22" ht="15">
      <c r="A249"/>
      <c r="B249" s="38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</row>
    <row r="250" spans="1:22" ht="15">
      <c r="A250"/>
      <c r="B250" s="38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</row>
    <row r="251" spans="1:22" ht="15">
      <c r="A251"/>
      <c r="B251" s="38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</row>
    <row r="252" spans="1:22" ht="15">
      <c r="A252"/>
      <c r="B252" s="38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</row>
    <row r="253" spans="1:22" ht="15">
      <c r="A253"/>
      <c r="B253" s="38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</row>
    <row r="254" spans="1:22" ht="15">
      <c r="A254"/>
      <c r="B254" s="38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</row>
    <row r="255" spans="1:22" ht="15">
      <c r="A255"/>
      <c r="B255" s="38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</row>
    <row r="256" spans="1:22" ht="15">
      <c r="A256"/>
      <c r="B256" s="38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</row>
    <row r="257" spans="1:22" ht="15">
      <c r="A257"/>
      <c r="B257" s="38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</row>
    <row r="258" spans="1:22" ht="15">
      <c r="A258"/>
      <c r="B258" s="3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</row>
    <row r="259" spans="1:22" ht="15">
      <c r="A259"/>
      <c r="B259" s="38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</row>
    <row r="260" spans="1:22" ht="15">
      <c r="A260"/>
      <c r="B260" s="38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</row>
    <row r="261" spans="1:22" ht="15">
      <c r="A261"/>
      <c r="B261" s="38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</row>
    <row r="262" spans="1:22" ht="15">
      <c r="A262"/>
      <c r="B262" s="38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</row>
    <row r="263" spans="1:22" ht="15">
      <c r="A263"/>
      <c r="B263" s="38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</row>
    <row r="264" spans="1:22" ht="15">
      <c r="A264"/>
      <c r="B264" s="38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</row>
    <row r="265" spans="1:22" ht="15">
      <c r="A265"/>
      <c r="B265" s="38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</row>
    <row r="266" spans="1:22" ht="15">
      <c r="A266"/>
      <c r="B266" s="38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</row>
    <row r="267" spans="1:22" ht="15">
      <c r="A267"/>
      <c r="B267" s="38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</row>
    <row r="268" spans="1:22" ht="15">
      <c r="A268"/>
      <c r="B268" s="3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</row>
    <row r="269" spans="1:22" ht="15">
      <c r="A269"/>
      <c r="B269" s="38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</row>
    <row r="270" spans="1:22" ht="15">
      <c r="A270"/>
      <c r="B270" s="38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</row>
    <row r="271" spans="1:22" ht="15">
      <c r="A271"/>
      <c r="B271" s="38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</row>
    <row r="272" spans="1:22" ht="15">
      <c r="A272"/>
      <c r="B272" s="38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</row>
    <row r="273" spans="1:22" ht="15">
      <c r="A273"/>
      <c r="B273" s="38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</row>
    <row r="274" spans="1:22" ht="15">
      <c r="A274"/>
      <c r="B274" s="38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</row>
    <row r="275" spans="1:22" ht="15">
      <c r="A275"/>
      <c r="B275" s="38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</row>
    <row r="276" spans="1:22" ht="15">
      <c r="A276"/>
      <c r="B276" s="38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</row>
    <row r="277" spans="1:22" ht="15">
      <c r="A277"/>
      <c r="B277" s="38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</row>
    <row r="278" spans="1:22" ht="15">
      <c r="A278"/>
      <c r="B278" s="3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</row>
    <row r="279" spans="1:22" ht="15">
      <c r="A279"/>
      <c r="B279" s="38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</row>
    <row r="280" spans="1:22" ht="15">
      <c r="A280"/>
      <c r="B280" s="38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</row>
    <row r="281" spans="1:22" ht="15">
      <c r="A281"/>
      <c r="B281" s="38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</row>
    <row r="282" spans="1:22" ht="15">
      <c r="A282"/>
      <c r="B282" s="38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</row>
    <row r="283" spans="1:22" ht="15">
      <c r="A283"/>
      <c r="B283" s="38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</row>
    <row r="284" spans="1:22" ht="15">
      <c r="A284"/>
      <c r="B284" s="38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</row>
    <row r="285" spans="1:22" ht="15">
      <c r="A285"/>
      <c r="B285" s="38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</row>
    <row r="286" spans="1:22" ht="15">
      <c r="A286"/>
      <c r="B286" s="38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</row>
    <row r="287" spans="1:22" ht="15">
      <c r="A287"/>
      <c r="B287" s="38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</row>
    <row r="288" spans="1:22" ht="15">
      <c r="A288"/>
      <c r="B288" s="3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</row>
    <row r="289" spans="1:22" ht="15">
      <c r="A289"/>
      <c r="B289" s="38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</row>
    <row r="290" spans="1:22" ht="15">
      <c r="A290"/>
      <c r="B290" s="38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</row>
    <row r="291" spans="1:22" ht="15">
      <c r="A291"/>
      <c r="B291" s="38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</row>
    <row r="292" spans="1:22" ht="15">
      <c r="A292"/>
      <c r="B292" s="38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</row>
    <row r="293" spans="1:22" ht="15">
      <c r="A293"/>
      <c r="B293" s="38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</row>
    <row r="294" spans="1:22" ht="15">
      <c r="A294"/>
      <c r="B294" s="38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</row>
    <row r="295" spans="1:22" ht="15">
      <c r="A295"/>
      <c r="B295" s="38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</row>
    <row r="296" spans="1:22" ht="15">
      <c r="A296"/>
      <c r="B296" s="38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</row>
    <row r="297" spans="1:22" ht="15">
      <c r="A297"/>
      <c r="B297" s="38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</row>
    <row r="298" spans="1:22" ht="15">
      <c r="A298"/>
      <c r="B298" s="3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</row>
    <row r="299" spans="1:22" ht="15">
      <c r="A299"/>
      <c r="B299" s="38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</row>
    <row r="300" spans="1:22" ht="15">
      <c r="A300"/>
      <c r="B300" s="38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</row>
    <row r="301" spans="1:22" ht="15">
      <c r="A301"/>
      <c r="B301" s="38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</row>
    <row r="302" spans="1:22" ht="15">
      <c r="A302"/>
      <c r="B302" s="38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</row>
    <row r="303" spans="1:22" ht="15">
      <c r="A303"/>
      <c r="B303" s="38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</row>
    <row r="304" spans="1:22" ht="15">
      <c r="A304"/>
      <c r="B304" s="38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</row>
    <row r="305" spans="1:22" ht="15">
      <c r="A305"/>
      <c r="B305" s="38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</row>
    <row r="306" spans="1:22" ht="15">
      <c r="A306"/>
      <c r="B306" s="38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</row>
    <row r="307" spans="1:22" ht="15">
      <c r="A307"/>
      <c r="B307" s="38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</row>
    <row r="308" spans="1:22" ht="15">
      <c r="A308"/>
      <c r="B308" s="3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</row>
    <row r="309" spans="1:22" ht="15">
      <c r="A309"/>
      <c r="B309" s="38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</row>
    <row r="310" spans="1:22" ht="15">
      <c r="A310"/>
      <c r="B310" s="38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</row>
    <row r="311" spans="1:22" ht="15">
      <c r="A311"/>
      <c r="B311" s="38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</row>
    <row r="312" spans="1:22" ht="15">
      <c r="A312"/>
      <c r="B312" s="38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</row>
    <row r="313" spans="1:22" ht="15">
      <c r="A313"/>
      <c r="B313" s="38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</row>
    <row r="314" spans="1:22" ht="15">
      <c r="A314"/>
      <c r="B314" s="38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</row>
    <row r="315" spans="1:22" ht="15">
      <c r="A315"/>
      <c r="B315" s="38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</row>
    <row r="316" spans="1:22" ht="15">
      <c r="A316"/>
      <c r="B316" s="38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</row>
    <row r="317" spans="1:22" ht="15">
      <c r="A317"/>
      <c r="B317" s="38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</row>
    <row r="318" spans="1:22" ht="15">
      <c r="A318"/>
      <c r="B318" s="3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</row>
    <row r="319" spans="1:22" ht="15">
      <c r="A319"/>
      <c r="B319" s="38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</row>
    <row r="320" spans="1:22" ht="15">
      <c r="A320"/>
      <c r="B320" s="38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</row>
    <row r="321" spans="1:22" ht="15">
      <c r="A321"/>
      <c r="B321" s="38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</row>
    <row r="322" spans="1:22" ht="15">
      <c r="A322"/>
      <c r="B322" s="38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</row>
    <row r="323" spans="1:22" ht="15">
      <c r="A323"/>
      <c r="B323" s="38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</row>
    <row r="324" spans="1:22" ht="15">
      <c r="A324"/>
      <c r="B324" s="38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</row>
    <row r="325" spans="1:22" ht="15">
      <c r="A325"/>
      <c r="B325" s="38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</row>
    <row r="326" spans="1:22" ht="15">
      <c r="A326"/>
      <c r="B326" s="38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</row>
    <row r="327" spans="1:22" ht="15">
      <c r="A327"/>
      <c r="B327" s="38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</row>
    <row r="328" spans="1:22" ht="15">
      <c r="A328"/>
      <c r="B328" s="3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</row>
    <row r="329" spans="1:22" ht="15">
      <c r="A329"/>
      <c r="B329" s="38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</row>
    <row r="330" spans="1:22" ht="15">
      <c r="A330"/>
      <c r="B330" s="38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</row>
    <row r="331" spans="1:22" ht="15">
      <c r="A331"/>
      <c r="B331" s="38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</row>
    <row r="332" spans="1:22" ht="15">
      <c r="A332"/>
      <c r="B332" s="38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</row>
    <row r="333" spans="1:22" ht="15">
      <c r="A333"/>
      <c r="B333" s="38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</row>
    <row r="334" spans="1:22" ht="15">
      <c r="A334"/>
      <c r="B334" s="38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</row>
    <row r="335" spans="1:22" ht="15">
      <c r="A335"/>
      <c r="B335" s="38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</row>
    <row r="336" spans="1:22" ht="15">
      <c r="A336"/>
      <c r="B336" s="38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</row>
    <row r="337" spans="1:22" ht="15">
      <c r="A337"/>
      <c r="B337" s="38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</row>
    <row r="338" spans="1:22" ht="15">
      <c r="A338"/>
      <c r="B338" s="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</row>
    <row r="339" spans="1:22" ht="15">
      <c r="A339"/>
      <c r="B339" s="38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</row>
    <row r="340" spans="1:22" ht="15">
      <c r="A340"/>
      <c r="B340" s="38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</row>
    <row r="341" spans="1:22" ht="15">
      <c r="A341"/>
      <c r="B341" s="38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</row>
    <row r="342" spans="1:22" ht="15">
      <c r="A342"/>
      <c r="B342" s="38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</row>
    <row r="343" spans="1:22" ht="15">
      <c r="A343"/>
      <c r="B343" s="38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</row>
    <row r="344" spans="1:22" ht="15">
      <c r="A344"/>
      <c r="B344" s="38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</row>
    <row r="345" spans="1:22" ht="15">
      <c r="A345"/>
      <c r="B345" s="38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</row>
    <row r="346" spans="1:22" ht="15">
      <c r="A346"/>
      <c r="B346" s="38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</row>
    <row r="347" spans="1:22" ht="15">
      <c r="A347"/>
      <c r="B347" s="38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</row>
    <row r="348" spans="1:22" ht="15">
      <c r="A348"/>
      <c r="B348" s="3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</row>
    <row r="349" spans="1:22" ht="15">
      <c r="A349"/>
      <c r="B349" s="38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</row>
    <row r="350" spans="1:22" ht="15">
      <c r="A350"/>
      <c r="B350" s="38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</row>
    <row r="351" spans="1:22" ht="15">
      <c r="A351"/>
      <c r="B351" s="38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</row>
    <row r="352" spans="1:22" ht="15">
      <c r="A352"/>
      <c r="B352" s="38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</row>
    <row r="353" spans="1:21" ht="15">
      <c r="A353"/>
      <c r="B353" s="38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</row>
    <row r="354" spans="1:21" ht="15">
      <c r="A354"/>
      <c r="B354" s="38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</row>
    <row r="355" spans="1:21" ht="15">
      <c r="A355"/>
      <c r="B355" s="38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</row>
    <row r="356" spans="1:21" ht="15">
      <c r="A356"/>
      <c r="B356" s="38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</row>
    <row r="357" spans="1:21" ht="15">
      <c r="A357"/>
      <c r="B357" s="38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</row>
    <row r="358" spans="1:21" ht="15">
      <c r="A358"/>
      <c r="B358" s="3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</row>
    <row r="359" spans="1:21" ht="15">
      <c r="A359"/>
      <c r="B359" s="38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</row>
    <row r="360" spans="1:21" ht="15">
      <c r="A360"/>
      <c r="B360" s="38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</row>
    <row r="361" spans="1:21" ht="15">
      <c r="A361"/>
      <c r="B361" s="38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</row>
    <row r="362" spans="1:21" ht="15">
      <c r="A362"/>
      <c r="B362" s="38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</row>
    <row r="363" spans="1:21" ht="15">
      <c r="A363"/>
      <c r="B363" s="38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</row>
    <row r="364" spans="1:21" ht="15">
      <c r="A364"/>
      <c r="B364" s="38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</row>
    <row r="365" spans="1:21" ht="15">
      <c r="A365"/>
      <c r="B365" s="38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</row>
    <row r="366" spans="1:21" ht="15">
      <c r="A366"/>
      <c r="B366" s="38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</row>
    <row r="367" spans="1:21" ht="15">
      <c r="A367"/>
      <c r="B367" s="38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</row>
    <row r="368" spans="1:21" ht="15">
      <c r="A368"/>
      <c r="B368" s="3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</row>
    <row r="369" spans="1:21" ht="15">
      <c r="A369"/>
      <c r="B369" s="38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</row>
    <row r="370" spans="1:21" ht="15">
      <c r="A370"/>
      <c r="B370" s="38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</row>
    <row r="371" spans="1:21" ht="15">
      <c r="A371"/>
      <c r="B371" s="38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</row>
    <row r="372" spans="1:21" ht="15">
      <c r="A372"/>
      <c r="B372" s="38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</row>
    <row r="373" spans="1:21" ht="15">
      <c r="A373"/>
      <c r="B373" s="38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</row>
    <row r="374" spans="1:21" ht="15">
      <c r="A374"/>
      <c r="B374" s="38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</row>
    <row r="375" spans="1:21" ht="15">
      <c r="A375"/>
      <c r="B375" s="38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</row>
    <row r="376" spans="1:21" ht="15">
      <c r="A376"/>
      <c r="B376" s="38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</row>
    <row r="377" spans="1:21" ht="15">
      <c r="A377"/>
      <c r="B377" s="38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</row>
    <row r="378" spans="1:21" ht="15">
      <c r="A378"/>
      <c r="B378" s="3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</row>
    <row r="379" spans="1:21" ht="15">
      <c r="A379"/>
      <c r="B379" s="38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</row>
    <row r="380" spans="1:21" ht="15">
      <c r="A380"/>
      <c r="B380" s="38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</row>
    <row r="381" spans="1:21" ht="15">
      <c r="A381"/>
      <c r="B381" s="38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</row>
    <row r="382" spans="1:21" ht="15">
      <c r="A382"/>
      <c r="B382" s="38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</row>
    <row r="383" spans="1:21" ht="15">
      <c r="A383"/>
      <c r="B383" s="38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</row>
    <row r="384" spans="1:21" ht="15">
      <c r="A384"/>
      <c r="B384" s="38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</row>
    <row r="385" spans="1:21" ht="15">
      <c r="A385"/>
      <c r="B385" s="38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</row>
    <row r="386" spans="1:21" ht="15">
      <c r="A386"/>
      <c r="B386" s="38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</row>
    <row r="387" spans="1:21" ht="15">
      <c r="A387"/>
      <c r="B387" s="38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</row>
    <row r="388" spans="1:21" ht="15">
      <c r="A388"/>
      <c r="B388" s="3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</row>
    <row r="389" spans="1:21" ht="15">
      <c r="A389"/>
      <c r="B389" s="38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</row>
    <row r="390" spans="1:21" ht="15">
      <c r="A390"/>
      <c r="B390" s="38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</row>
    <row r="391" spans="1:21" ht="15">
      <c r="A391"/>
      <c r="B391" s="38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</row>
    <row r="392" spans="1:21" ht="15">
      <c r="A392"/>
      <c r="B392" s="38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</row>
    <row r="393" spans="1:21" ht="15">
      <c r="A393"/>
      <c r="B393" s="38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</row>
    <row r="394" spans="1:21" ht="15">
      <c r="A394"/>
      <c r="B394" s="38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</row>
    <row r="395" spans="1:21" ht="15">
      <c r="A395"/>
      <c r="B395" s="38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</row>
    <row r="396" spans="1:21" ht="15">
      <c r="A396"/>
      <c r="B396" s="38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</row>
    <row r="397" spans="1:21" ht="15">
      <c r="A397"/>
      <c r="B397" s="38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</row>
    <row r="398" spans="1:21" ht="15">
      <c r="A398"/>
      <c r="B398" s="3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</row>
    <row r="399" spans="1:21" ht="15">
      <c r="A399"/>
      <c r="B399" s="38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</row>
    <row r="400" spans="1:21" ht="15">
      <c r="A400"/>
      <c r="B400" s="38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</row>
    <row r="401" spans="1:21" ht="15">
      <c r="A401"/>
      <c r="B401" s="38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</row>
    <row r="402" spans="1:21" ht="15">
      <c r="A402"/>
      <c r="B402" s="38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</row>
    <row r="403" spans="1:21" ht="15">
      <c r="A403"/>
      <c r="B403" s="38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</row>
    <row r="404" spans="1:21" ht="15">
      <c r="A404"/>
      <c r="B404" s="38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</row>
    <row r="405" spans="1:21" ht="15">
      <c r="A405"/>
      <c r="B405" s="38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</row>
    <row r="406" spans="1:21" ht="15">
      <c r="A406"/>
      <c r="B406" s="38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</row>
    <row r="407" spans="1:21" ht="15">
      <c r="A407"/>
      <c r="B407" s="38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</row>
    <row r="408" spans="1:21" ht="15">
      <c r="A408"/>
      <c r="B408" s="3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</row>
    <row r="409" spans="1:21" ht="15">
      <c r="A409"/>
      <c r="B409" s="38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</row>
    <row r="410" spans="1:21" ht="15">
      <c r="A410"/>
      <c r="B410" s="38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</row>
    <row r="411" spans="1:21" ht="15">
      <c r="A411"/>
      <c r="B411" s="38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</row>
    <row r="412" spans="1:21" ht="15">
      <c r="A412"/>
      <c r="B412" s="38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</row>
    <row r="413" spans="1:21" ht="15">
      <c r="A413"/>
      <c r="B413" s="38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</row>
    <row r="414" spans="1:21" ht="15">
      <c r="A414"/>
      <c r="B414" s="38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</row>
    <row r="415" spans="1:21" ht="15">
      <c r="A415"/>
      <c r="B415" s="38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</row>
    <row r="416" spans="1:21" ht="15">
      <c r="A416"/>
      <c r="B416" s="38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</row>
    <row r="417" spans="1:21" ht="15">
      <c r="A417"/>
      <c r="B417" s="38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</row>
    <row r="418" spans="1:21" ht="15">
      <c r="A418"/>
      <c r="B418" s="3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</row>
    <row r="419" spans="1:21" ht="15">
      <c r="A419"/>
      <c r="B419" s="38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</row>
    <row r="420" spans="1:21" ht="15">
      <c r="A420"/>
      <c r="B420" s="38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</row>
    <row r="421" spans="1:21" ht="15">
      <c r="A421"/>
      <c r="B421" s="38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</row>
    <row r="422" spans="1:21" ht="15">
      <c r="A422"/>
      <c r="B422" s="38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</row>
    <row r="423" spans="1:21" ht="15">
      <c r="A423"/>
      <c r="B423" s="38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</row>
    <row r="424" spans="1:21" ht="15">
      <c r="A424"/>
      <c r="B424" s="38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</row>
    <row r="425" spans="1:21" ht="15">
      <c r="A425"/>
      <c r="B425" s="38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</row>
    <row r="426" spans="1:21" ht="15">
      <c r="A426"/>
      <c r="B426" s="38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</row>
    <row r="427" spans="1:21" ht="15">
      <c r="A427"/>
      <c r="B427" s="38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</row>
    <row r="428" spans="1:21" ht="15">
      <c r="A428"/>
      <c r="B428" s="3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</row>
    <row r="429" spans="1:21" ht="15">
      <c r="A429"/>
      <c r="B429" s="38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</row>
    <row r="430" spans="1:21" ht="15">
      <c r="A430"/>
      <c r="B430" s="38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</row>
    <row r="431" spans="1:21" ht="15">
      <c r="A431"/>
      <c r="B431" s="38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</row>
    <row r="432" spans="1:21" ht="15">
      <c r="A432"/>
      <c r="B432" s="38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</row>
    <row r="433" spans="1:21" ht="15">
      <c r="A433"/>
      <c r="B433" s="38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</row>
    <row r="434" spans="1:21" ht="15">
      <c r="A434"/>
      <c r="B434" s="38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</row>
    <row r="435" spans="1:21" ht="15">
      <c r="A435"/>
      <c r="B435" s="38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</row>
    <row r="436" spans="1:21" ht="15">
      <c r="A436"/>
      <c r="B436" s="38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</row>
    <row r="437" spans="1:21" ht="15">
      <c r="A437"/>
      <c r="B437" s="38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</row>
    <row r="438" spans="1:21" ht="15">
      <c r="A438"/>
      <c r="B438" s="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</row>
    <row r="439" spans="1:21" ht="15">
      <c r="A439"/>
      <c r="B439" s="38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</row>
    <row r="440" spans="1:21" ht="15">
      <c r="A440"/>
      <c r="B440" s="38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</row>
    <row r="441" spans="1:21" ht="15">
      <c r="A441"/>
      <c r="B441" s="38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</row>
    <row r="442" spans="1:21" ht="15">
      <c r="A442"/>
      <c r="B442" s="38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</row>
    <row r="443" spans="1:21" ht="15">
      <c r="A443"/>
      <c r="B443" s="38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</row>
    <row r="444" spans="1:21" ht="15">
      <c r="A444"/>
      <c r="B444" s="38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</row>
    <row r="445" spans="1:21" ht="15">
      <c r="A445"/>
      <c r="B445" s="38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</row>
    <row r="446" spans="1:21" ht="15">
      <c r="A446"/>
      <c r="B446" s="38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</row>
    <row r="447" spans="1:21" ht="15">
      <c r="A447"/>
      <c r="B447" s="38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</row>
    <row r="448" spans="1:21" ht="15">
      <c r="A448"/>
      <c r="B448" s="3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</row>
    <row r="449" spans="1:21" ht="15">
      <c r="A449"/>
      <c r="B449" s="38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</row>
    <row r="450" spans="1:21" ht="15">
      <c r="A450"/>
      <c r="B450" s="38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</row>
    <row r="451" spans="1:21" ht="15">
      <c r="A451"/>
      <c r="B451" s="38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</row>
    <row r="452" spans="1:21" ht="15">
      <c r="A452"/>
      <c r="B452" s="38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</row>
    <row r="453" spans="1:21" ht="15">
      <c r="A453"/>
      <c r="B453" s="38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</row>
    <row r="454" spans="1:21" ht="15">
      <c r="A454"/>
      <c r="B454" s="38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</row>
    <row r="455" spans="1:21" ht="15">
      <c r="A455"/>
      <c r="B455" s="38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</row>
    <row r="456" spans="1:21" ht="15">
      <c r="A456"/>
      <c r="B456" s="38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</row>
    <row r="457" spans="1:21" ht="15">
      <c r="A457"/>
      <c r="B457" s="38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</row>
    <row r="458" spans="1:21" ht="15">
      <c r="A458"/>
      <c r="B458" s="3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</row>
    <row r="459" spans="1:21" ht="15">
      <c r="A459"/>
      <c r="B459" s="38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</row>
    <row r="460" spans="1:21" ht="15">
      <c r="A460"/>
      <c r="B460" s="38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</row>
    <row r="461" spans="1:21" ht="15">
      <c r="A461"/>
      <c r="B461" s="38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</row>
    <row r="462" spans="1:21" ht="15">
      <c r="A462"/>
      <c r="B462" s="38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</row>
    <row r="463" spans="1:21" ht="15">
      <c r="A463"/>
      <c r="B463" s="38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</row>
    <row r="464" spans="1:21" ht="15">
      <c r="A464"/>
      <c r="B464" s="38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</row>
    <row r="465" spans="1:21" ht="15">
      <c r="A465"/>
      <c r="B465" s="38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</row>
    <row r="466" spans="1:21" ht="15">
      <c r="A466"/>
      <c r="B466" s="38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</row>
    <row r="467" spans="1:21" ht="15">
      <c r="A467"/>
      <c r="B467" s="38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</row>
    <row r="468" spans="1:21" ht="15">
      <c r="A468"/>
      <c r="B468" s="3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</row>
    <row r="469" spans="1:21" ht="15">
      <c r="A469"/>
      <c r="B469" s="38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</row>
    <row r="470" spans="1:21" ht="15">
      <c r="A470"/>
      <c r="B470" s="38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</row>
    <row r="471" spans="1:21" ht="15">
      <c r="A471"/>
      <c r="B471" s="38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</row>
    <row r="472" spans="1:21" ht="15">
      <c r="A472"/>
      <c r="B472" s="38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</row>
    <row r="473" spans="1:21" ht="15">
      <c r="A473"/>
      <c r="B473" s="38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</row>
    <row r="474" spans="1:21" ht="15">
      <c r="A474"/>
      <c r="B474" s="38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</row>
    <row r="475" spans="1:21" ht="15">
      <c r="A475"/>
      <c r="B475" s="38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</row>
    <row r="476" spans="1:21" ht="15">
      <c r="A476"/>
      <c r="B476" s="38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</row>
    <row r="477" spans="1:21" ht="15">
      <c r="A477"/>
      <c r="B477" s="38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</row>
    <row r="478" spans="1:21" ht="15">
      <c r="A478"/>
      <c r="B478" s="3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</row>
    <row r="479" spans="1:21" ht="15">
      <c r="A479"/>
      <c r="B479" s="38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</row>
    <row r="480" spans="1:21" ht="15">
      <c r="A480"/>
      <c r="B480" s="38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</row>
    <row r="481" spans="1:21" ht="15">
      <c r="A481"/>
      <c r="B481" s="38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</row>
    <row r="482" spans="1:21" ht="15">
      <c r="A482"/>
      <c r="B482" s="38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</row>
    <row r="483" spans="1:21" ht="15">
      <c r="A483"/>
      <c r="B483" s="38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</row>
    <row r="484" spans="1:21" ht="15">
      <c r="A484"/>
      <c r="B484" s="38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</row>
    <row r="485" spans="1:21" ht="15">
      <c r="A485"/>
      <c r="B485" s="38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</row>
    <row r="486" spans="1:21" ht="15">
      <c r="A486"/>
      <c r="B486" s="38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</row>
    <row r="487" spans="1:21" ht="15">
      <c r="A487"/>
      <c r="B487" s="38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</row>
    <row r="488" spans="1:21" ht="15">
      <c r="A488"/>
      <c r="B488" s="3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</row>
    <row r="489" spans="1:21" ht="15">
      <c r="A489"/>
      <c r="B489" s="38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</row>
    <row r="490" spans="1:21" ht="15">
      <c r="A490"/>
      <c r="B490" s="38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</row>
    <row r="491" spans="1:21" ht="15">
      <c r="A491"/>
      <c r="B491" s="38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</row>
    <row r="492" spans="1:21" ht="15">
      <c r="A492"/>
      <c r="B492" s="38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</row>
    <row r="493" spans="1:21" ht="15">
      <c r="A493"/>
      <c r="B493" s="38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</row>
    <row r="494" spans="1:21" ht="15">
      <c r="A494"/>
      <c r="B494" s="38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</row>
    <row r="495" spans="1:21" ht="15">
      <c r="A495"/>
      <c r="B495" s="38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</row>
    <row r="496" spans="1:21" ht="15">
      <c r="A496"/>
      <c r="B496" s="38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</row>
    <row r="497" spans="1:21" ht="15">
      <c r="A497"/>
      <c r="B497" s="38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</row>
    <row r="498" spans="1:21" ht="15">
      <c r="A498"/>
      <c r="B498" s="3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</row>
    <row r="499" spans="1:21" ht="15">
      <c r="A499"/>
      <c r="B499" s="38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</row>
    <row r="500" spans="1:21" ht="15">
      <c r="A500"/>
      <c r="B500" s="38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</row>
    <row r="501" spans="1:21" ht="15">
      <c r="A501"/>
      <c r="B501" s="38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</row>
    <row r="502" spans="1:21" ht="15">
      <c r="A502"/>
      <c r="B502" s="38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</row>
    <row r="503" spans="1:21" ht="15">
      <c r="A503"/>
      <c r="B503" s="38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</row>
    <row r="504" spans="1:21" ht="15">
      <c r="A504"/>
      <c r="B504" s="38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</row>
    <row r="505" spans="1:21" ht="15">
      <c r="A505"/>
      <c r="B505" s="38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</row>
    <row r="506" spans="1:21" ht="15">
      <c r="A506"/>
      <c r="B506" s="38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</row>
    <row r="507" spans="1:21" ht="15">
      <c r="A507"/>
      <c r="B507" s="38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</row>
    <row r="508" spans="1:21" ht="15">
      <c r="A508"/>
      <c r="B508" s="3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</row>
    <row r="509" spans="1:21" ht="15">
      <c r="A509"/>
      <c r="B509" s="38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</row>
    <row r="510" spans="1:21" ht="15">
      <c r="A510"/>
      <c r="B510" s="38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</row>
    <row r="511" spans="1:21" ht="15">
      <c r="A511"/>
      <c r="B511" s="38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</row>
    <row r="512" spans="1:21" ht="15">
      <c r="A512"/>
      <c r="B512" s="38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</row>
    <row r="513" spans="1:22" ht="15">
      <c r="A513"/>
      <c r="B513" s="38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</row>
    <row r="514" spans="1:22" ht="15">
      <c r="A514"/>
      <c r="B514" s="38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</row>
    <row r="515" spans="1:22" ht="15">
      <c r="A515"/>
      <c r="B515" s="38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</row>
    <row r="516" spans="1:22" ht="15">
      <c r="A516"/>
      <c r="B516" s="38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</row>
    <row r="517" spans="1:22" ht="15">
      <c r="A517"/>
      <c r="B517" s="38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</row>
    <row r="518" spans="1:22" ht="15">
      <c r="A518"/>
      <c r="B518" s="3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</row>
    <row r="519" spans="1:22" ht="15">
      <c r="A519"/>
      <c r="B519" s="38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</row>
    <row r="520" spans="1:22" ht="15">
      <c r="A520"/>
      <c r="B520" s="38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</row>
    <row r="521" spans="1:22" ht="15">
      <c r="A521"/>
      <c r="B521" s="38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</row>
    <row r="522" spans="1:22" ht="15">
      <c r="A522"/>
      <c r="B522" s="38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</row>
    <row r="523" spans="1:22" ht="15">
      <c r="A523"/>
      <c r="B523" s="38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</row>
    <row r="524" spans="1:22" ht="15">
      <c r="A524"/>
      <c r="B524" s="38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</row>
    <row r="525" spans="1:22" ht="15">
      <c r="A525"/>
      <c r="B525" s="38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</row>
    <row r="526" spans="1:22" ht="15">
      <c r="A526"/>
      <c r="B526" s="38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</row>
    <row r="527" spans="1:22" ht="15">
      <c r="A527"/>
      <c r="B527" s="38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</row>
    <row r="528" spans="1:22" ht="15">
      <c r="A528"/>
      <c r="B528" s="3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</row>
    <row r="529" spans="1:22" ht="15">
      <c r="A529"/>
      <c r="B529" s="38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</row>
    <row r="530" spans="1:22" ht="15">
      <c r="A530"/>
      <c r="B530" s="38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</row>
    <row r="531" spans="1:22" ht="15">
      <c r="A531"/>
      <c r="B531" s="38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</row>
    <row r="532" spans="1:22" ht="15">
      <c r="A532"/>
      <c r="B532" s="38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</row>
    <row r="533" spans="1:22" ht="15">
      <c r="A533"/>
      <c r="B533" s="38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</row>
    <row r="534" spans="1:22" ht="15">
      <c r="A534"/>
      <c r="B534" s="38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</row>
    <row r="535" spans="1:22" ht="15">
      <c r="A535"/>
      <c r="B535" s="38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</row>
    <row r="536" spans="1:22" ht="15">
      <c r="A536"/>
      <c r="B536" s="38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</row>
    <row r="537" spans="1:22" ht="15">
      <c r="A537"/>
      <c r="B537" s="38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</row>
    <row r="538" spans="1:22" ht="15">
      <c r="A538"/>
      <c r="B538" s="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</row>
    <row r="539" spans="1:22" ht="15">
      <c r="A539"/>
      <c r="B539" s="38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</row>
    <row r="540" spans="1:22" ht="15">
      <c r="A540"/>
      <c r="B540" s="38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</row>
    <row r="541" spans="1:22" ht="15">
      <c r="A541"/>
      <c r="B541" s="38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</row>
    <row r="542" spans="1:22" ht="15">
      <c r="A542"/>
      <c r="B542" s="38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</row>
    <row r="543" spans="1:22" ht="15">
      <c r="A543"/>
      <c r="B543" s="38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</row>
    <row r="544" spans="1:22" ht="15">
      <c r="A544"/>
      <c r="B544" s="38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</row>
    <row r="545" spans="1:24" ht="15">
      <c r="A545"/>
      <c r="B545" s="38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</row>
    <row r="546" spans="1:24" ht="15">
      <c r="A546"/>
      <c r="B546" s="38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X546" s="6" t="e">
        <f>(#REF!+#REF!+#REF!+#REF!+#REF!+#REF!)</f>
        <v>#REF!</v>
      </c>
    </row>
    <row r="547" spans="1:24" ht="15">
      <c r="A547"/>
      <c r="B547" s="38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</row>
    <row r="548" spans="1:24" ht="15">
      <c r="A548"/>
      <c r="B548" s="3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</row>
    <row r="549" spans="1:24" ht="15">
      <c r="A549"/>
      <c r="B549" s="38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</row>
    <row r="550" spans="1:24" ht="15">
      <c r="A550"/>
      <c r="B550" s="38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</row>
    <row r="551" spans="1:24" ht="15">
      <c r="A551"/>
      <c r="B551" s="38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</row>
    <row r="552" spans="1:24" ht="15">
      <c r="A552"/>
      <c r="B552" s="38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</row>
    <row r="553" spans="1:24" ht="15">
      <c r="A553"/>
      <c r="B553" s="38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</row>
    <row r="554" spans="1:24" ht="15">
      <c r="A554"/>
      <c r="B554" s="38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</row>
    <row r="555" spans="1:24" ht="15">
      <c r="A555"/>
      <c r="B555" s="38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</row>
    <row r="556" spans="1:24" ht="15">
      <c r="A556"/>
      <c r="B556" s="38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</row>
    <row r="557" spans="1:24" ht="15">
      <c r="A557"/>
      <c r="B557" s="38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</row>
    <row r="558" spans="1:24" ht="15">
      <c r="A558"/>
      <c r="B558" s="3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</row>
    <row r="559" spans="1:24" ht="15">
      <c r="A559"/>
      <c r="B559" s="38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</row>
    <row r="560" spans="1:24" ht="15">
      <c r="A560"/>
      <c r="B560" s="38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</row>
    <row r="561" spans="1:22" ht="15">
      <c r="A561"/>
      <c r="B561" s="38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</row>
    <row r="562" spans="1:22" ht="15">
      <c r="A562"/>
      <c r="B562" s="38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</row>
    <row r="563" spans="1:22" ht="15">
      <c r="A563"/>
      <c r="B563" s="38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</row>
    <row r="564" spans="1:22" ht="15">
      <c r="A564"/>
      <c r="B564" s="38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</row>
    <row r="565" spans="1:22" ht="15">
      <c r="A565"/>
      <c r="B565" s="38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</row>
    <row r="566" spans="1:22" ht="15">
      <c r="A566"/>
      <c r="B566" s="38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</row>
    <row r="567" spans="1:22" ht="15">
      <c r="A567"/>
      <c r="B567" s="38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</row>
    <row r="568" spans="1:22" ht="15">
      <c r="A568"/>
      <c r="B568" s="3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</row>
    <row r="569" spans="1:22" ht="15">
      <c r="A569"/>
      <c r="B569" s="38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</row>
    <row r="570" spans="1:22" ht="15">
      <c r="A570"/>
      <c r="B570" s="38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</row>
    <row r="571" spans="1:22" ht="15">
      <c r="A571"/>
      <c r="B571" s="38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</row>
    <row r="572" spans="1:22" ht="15">
      <c r="A572"/>
      <c r="B572" s="38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</row>
    <row r="573" spans="1:22" ht="15">
      <c r="A573"/>
      <c r="B573" s="38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</row>
    <row r="574" spans="1:22" ht="15">
      <c r="A574"/>
      <c r="B574" s="38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</row>
    <row r="575" spans="1:22" ht="15">
      <c r="A575"/>
      <c r="B575" s="38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</row>
    <row r="576" spans="1:22" ht="15">
      <c r="A576"/>
      <c r="B576" s="38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</row>
    <row r="577" spans="1:22" ht="15">
      <c r="A577"/>
      <c r="B577" s="38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</row>
    <row r="578" spans="1:22" ht="15">
      <c r="A578"/>
      <c r="B578" s="3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</row>
    <row r="579" spans="1:22" ht="15">
      <c r="A579"/>
      <c r="B579" s="38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</row>
    <row r="580" spans="1:22" ht="15">
      <c r="A580"/>
      <c r="B580" s="38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</row>
    <row r="581" spans="1:22" ht="15">
      <c r="A581"/>
      <c r="B581" s="38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</row>
    <row r="582" spans="1:22" ht="15">
      <c r="A582"/>
      <c r="B582" s="38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</row>
    <row r="583" spans="1:22" ht="15">
      <c r="A583"/>
      <c r="B583" s="38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</row>
    <row r="584" spans="1:22" ht="15">
      <c r="A584"/>
      <c r="B584" s="38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</row>
    <row r="585" spans="1:22" ht="15">
      <c r="A585"/>
      <c r="B585" s="38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</row>
    <row r="586" spans="1:22" ht="15">
      <c r="A586"/>
      <c r="B586" s="38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</row>
    <row r="587" spans="1:22" ht="15">
      <c r="A587"/>
      <c r="B587" s="38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</row>
    <row r="588" spans="1:22" ht="15">
      <c r="A588"/>
      <c r="B588" s="3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</row>
    <row r="589" spans="1:22" ht="15">
      <c r="A589"/>
      <c r="B589" s="38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</row>
    <row r="590" spans="1:22" ht="15">
      <c r="A590"/>
      <c r="B590" s="38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</row>
    <row r="591" spans="1:22" ht="15">
      <c r="A591"/>
      <c r="B591" s="38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</row>
    <row r="592" spans="1:22" ht="15">
      <c r="A592"/>
      <c r="B592" s="38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</row>
    <row r="593" spans="1:22" ht="15">
      <c r="A593"/>
      <c r="B593" s="38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</row>
    <row r="594" spans="1:22" ht="15">
      <c r="A594"/>
      <c r="B594" s="38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</row>
    <row r="595" spans="1:22" ht="15">
      <c r="A595"/>
      <c r="B595" s="38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</row>
    <row r="596" spans="1:22" ht="15">
      <c r="A596"/>
      <c r="B596" s="38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</row>
    <row r="597" spans="1:22" ht="15">
      <c r="A597"/>
      <c r="B597" s="38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</row>
    <row r="598" spans="1:22" ht="15">
      <c r="A598"/>
      <c r="B598" s="3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</row>
    <row r="599" spans="1:22" ht="15">
      <c r="A599"/>
      <c r="B599" s="38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</row>
    <row r="600" spans="1:22" ht="15">
      <c r="A600"/>
      <c r="B600" s="38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</row>
    <row r="601" spans="1:22" ht="15">
      <c r="A601"/>
      <c r="B601" s="38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</row>
    <row r="602" spans="1:22" ht="15">
      <c r="A602"/>
      <c r="B602" s="38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</row>
    <row r="603" spans="1:22" ht="15">
      <c r="A603"/>
      <c r="B603" s="38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</row>
    <row r="604" spans="1:22" ht="15">
      <c r="A604"/>
      <c r="B604" s="38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</row>
    <row r="605" spans="1:22" ht="15">
      <c r="A605"/>
      <c r="B605" s="38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</row>
    <row r="606" spans="1:22" ht="15">
      <c r="A606"/>
      <c r="B606" s="38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</row>
    <row r="607" spans="1:22" ht="15">
      <c r="A607"/>
      <c r="B607" s="38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</row>
    <row r="608" spans="1:22" ht="15">
      <c r="A608"/>
      <c r="B608" s="3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</row>
    <row r="609" spans="1:22" ht="15">
      <c r="A609"/>
      <c r="B609" s="38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</row>
    <row r="610" spans="1:22" ht="15">
      <c r="A610"/>
      <c r="B610" s="38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</row>
    <row r="611" spans="1:22" ht="15">
      <c r="A611"/>
      <c r="B611" s="38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</row>
    <row r="612" spans="1:22" ht="15">
      <c r="A612"/>
      <c r="B612" s="38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</row>
    <row r="613" spans="1:22" ht="15">
      <c r="A613"/>
      <c r="B613" s="38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</row>
    <row r="614" spans="1:22" ht="15">
      <c r="A614"/>
      <c r="B614" s="38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</row>
    <row r="615" spans="1:22" ht="15">
      <c r="A615"/>
      <c r="B615" s="38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</row>
    <row r="616" spans="1:22" ht="15">
      <c r="A616"/>
      <c r="B616" s="38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</row>
    <row r="617" spans="1:22" ht="15">
      <c r="A617"/>
      <c r="B617" s="38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</row>
    <row r="618" spans="1:22" ht="15">
      <c r="A618"/>
      <c r="B618" s="3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</row>
    <row r="619" spans="1:22" ht="15">
      <c r="A619"/>
      <c r="B619" s="38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</row>
    <row r="620" spans="1:22" ht="15">
      <c r="A620"/>
      <c r="B620" s="38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</row>
    <row r="621" spans="1:22" ht="15">
      <c r="A621"/>
      <c r="B621" s="38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</row>
    <row r="622" spans="1:22" ht="15">
      <c r="A622"/>
      <c r="B622" s="38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</row>
    <row r="623" spans="1:22" ht="15">
      <c r="A623"/>
      <c r="B623" s="38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</row>
    <row r="624" spans="1:22" ht="15">
      <c r="A624"/>
      <c r="B624" s="38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</row>
    <row r="625" spans="1:22" ht="15">
      <c r="A625"/>
      <c r="B625" s="38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</row>
    <row r="626" spans="1:22" ht="15">
      <c r="A626"/>
      <c r="B626" s="38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</row>
    <row r="627" spans="1:22" ht="15">
      <c r="A627"/>
      <c r="B627" s="38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</row>
    <row r="628" spans="1:22" ht="15">
      <c r="A628"/>
      <c r="B628" s="3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</row>
    <row r="629" spans="1:22" ht="15">
      <c r="A629"/>
      <c r="B629" s="38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</row>
    <row r="630" spans="1:22" ht="15">
      <c r="A630"/>
      <c r="B630" s="38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</row>
    <row r="631" spans="1:22" ht="15">
      <c r="A631"/>
      <c r="B631" s="38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</row>
    <row r="632" spans="1:22" ht="15">
      <c r="A632"/>
      <c r="B632" s="38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</row>
    <row r="633" spans="1:22" ht="15">
      <c r="A633"/>
      <c r="B633" s="38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</row>
    <row r="634" spans="1:22" ht="15">
      <c r="A634"/>
      <c r="B634" s="38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</row>
    <row r="635" spans="1:22" ht="15">
      <c r="A635"/>
      <c r="B635" s="38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</row>
    <row r="636" spans="1:22" ht="15">
      <c r="A636"/>
      <c r="B636" s="38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</row>
    <row r="637" spans="1:22" ht="15">
      <c r="A637"/>
      <c r="B637" s="38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</row>
    <row r="638" spans="1:22" ht="15">
      <c r="A638"/>
      <c r="B638" s="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</row>
    <row r="639" spans="1:22" ht="15">
      <c r="A639"/>
      <c r="B639" s="38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</row>
    <row r="640" spans="1:22" ht="15">
      <c r="A640"/>
      <c r="B640" s="38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</row>
    <row r="641" spans="1:22" ht="15">
      <c r="A641"/>
      <c r="B641" s="38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</row>
    <row r="642" spans="1:22" ht="15">
      <c r="A642"/>
      <c r="B642" s="38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</row>
    <row r="643" spans="1:22" ht="15">
      <c r="A643"/>
      <c r="B643" s="38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</row>
    <row r="644" spans="1:22" ht="15">
      <c r="A644"/>
      <c r="B644" s="38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</row>
    <row r="645" spans="1:22" ht="15">
      <c r="A645"/>
      <c r="B645" s="38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</row>
    <row r="646" spans="1:22" ht="15">
      <c r="A646"/>
      <c r="B646" s="38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</row>
    <row r="647" spans="1:22" ht="15">
      <c r="A647"/>
      <c r="B647" s="38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</row>
    <row r="648" spans="1:22" ht="15">
      <c r="A648"/>
      <c r="B648" s="3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</row>
    <row r="649" spans="1:22" ht="15">
      <c r="A649"/>
      <c r="B649" s="38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</row>
    <row r="650" spans="1:22" ht="15">
      <c r="A650"/>
      <c r="B650" s="38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</row>
    <row r="651" spans="1:22" ht="15">
      <c r="A651"/>
      <c r="B651" s="38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</row>
    <row r="652" spans="1:22" ht="15">
      <c r="A652"/>
      <c r="B652" s="38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</row>
    <row r="653" spans="1:22" ht="15">
      <c r="A653"/>
      <c r="B653" s="38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</row>
    <row r="654" spans="1:22" ht="15">
      <c r="A654"/>
      <c r="B654" s="38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</row>
    <row r="655" spans="1:22" ht="15">
      <c r="A655"/>
      <c r="B655" s="38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</row>
    <row r="656" spans="1:22" ht="15">
      <c r="A656"/>
      <c r="B656" s="38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</row>
    <row r="657" spans="1:22" ht="15">
      <c r="A657"/>
      <c r="B657" s="38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</row>
    <row r="658" spans="1:22" ht="15">
      <c r="A658"/>
      <c r="B658" s="3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</row>
    <row r="659" spans="1:22" ht="15">
      <c r="A659"/>
      <c r="B659" s="38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</row>
    <row r="660" spans="1:22" ht="15">
      <c r="A660"/>
      <c r="B660" s="38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</row>
    <row r="661" spans="1:22" ht="15">
      <c r="A661"/>
      <c r="B661" s="38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</row>
    <row r="662" spans="1:22" ht="15">
      <c r="A662"/>
      <c r="B662" s="38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</row>
    <row r="663" spans="1:22" ht="15">
      <c r="A663"/>
      <c r="B663" s="38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</row>
    <row r="664" spans="1:22" ht="15">
      <c r="A664"/>
      <c r="B664" s="38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</row>
    <row r="665" spans="1:22" ht="15">
      <c r="A665"/>
      <c r="B665" s="38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</row>
    <row r="666" spans="1:22" ht="15">
      <c r="A666"/>
      <c r="B666" s="38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</row>
    <row r="667" spans="1:22" ht="15">
      <c r="A667"/>
      <c r="B667" s="38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</row>
    <row r="668" spans="1:22" ht="15">
      <c r="A668"/>
      <c r="B668" s="3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</row>
    <row r="669" spans="1:22" ht="15">
      <c r="A669"/>
      <c r="B669" s="38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</row>
    <row r="670" spans="1:22" ht="15">
      <c r="A670"/>
      <c r="B670" s="38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</row>
    <row r="671" spans="1:22" ht="15">
      <c r="A671"/>
      <c r="B671" s="38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</row>
    <row r="672" spans="1:22" ht="15">
      <c r="A672"/>
      <c r="B672" s="38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</row>
    <row r="673" spans="1:22" ht="15">
      <c r="A673"/>
      <c r="B673" s="38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</row>
    <row r="674" spans="1:22" ht="15">
      <c r="A674"/>
      <c r="B674" s="38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</row>
    <row r="675" spans="1:22" ht="15">
      <c r="A675"/>
      <c r="B675" s="38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</row>
    <row r="676" spans="1:22" ht="15">
      <c r="A676"/>
      <c r="B676" s="38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</row>
    <row r="677" spans="1:22" ht="15">
      <c r="A677"/>
      <c r="B677" s="38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</row>
    <row r="678" spans="1:22" ht="15">
      <c r="A678"/>
      <c r="B678" s="3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</row>
    <row r="679" spans="1:22" ht="15">
      <c r="A679"/>
      <c r="B679" s="38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</row>
    <row r="680" spans="1:22" ht="15">
      <c r="A680"/>
      <c r="B680" s="38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</row>
    <row r="681" spans="1:22" ht="15">
      <c r="A681"/>
      <c r="B681" s="38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</row>
    <row r="682" spans="1:22" ht="15">
      <c r="A682"/>
      <c r="B682" s="38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</row>
    <row r="683" spans="1:22" ht="15">
      <c r="A683"/>
      <c r="B683" s="38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</row>
    <row r="684" spans="1:22" ht="15">
      <c r="A684"/>
      <c r="B684" s="38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</row>
    <row r="685" spans="1:22" ht="15">
      <c r="A685"/>
      <c r="B685" s="38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</row>
    <row r="686" spans="1:22" ht="15">
      <c r="A686"/>
      <c r="B686" s="38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</row>
    <row r="687" spans="1:22" ht="15">
      <c r="A687"/>
      <c r="B687" s="38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</row>
    <row r="688" spans="1:22" ht="15">
      <c r="A688"/>
      <c r="B688" s="3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</row>
    <row r="689" spans="1:22" ht="15">
      <c r="A689"/>
      <c r="B689" s="38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</row>
    <row r="690" spans="1:22" ht="15">
      <c r="A690"/>
      <c r="B690" s="38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</row>
    <row r="691" spans="1:22" ht="15">
      <c r="A691"/>
      <c r="B691" s="38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</row>
    <row r="692" spans="1:22" ht="15">
      <c r="A692"/>
      <c r="B692" s="38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</row>
    <row r="693" spans="1:22" ht="15">
      <c r="A693"/>
      <c r="B693" s="38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</row>
    <row r="694" spans="1:22" ht="15">
      <c r="A694"/>
      <c r="B694" s="38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</row>
    <row r="695" spans="1:22" ht="15">
      <c r="A695"/>
      <c r="B695" s="38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</row>
    <row r="696" spans="1:22" ht="15">
      <c r="A696"/>
      <c r="B696" s="38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</row>
    <row r="697" spans="1:22" ht="15">
      <c r="A697"/>
      <c r="B697" s="38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</row>
    <row r="698" spans="1:22" ht="15">
      <c r="A698"/>
      <c r="B698" s="3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</row>
    <row r="699" spans="1:22" ht="15">
      <c r="A699"/>
      <c r="B699" s="38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</row>
    <row r="700" spans="1:22" ht="15">
      <c r="A700"/>
      <c r="B700" s="38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</row>
    <row r="701" spans="1:22" ht="15">
      <c r="A701"/>
      <c r="B701" s="38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</row>
    <row r="702" spans="1:22" ht="15">
      <c r="A702"/>
      <c r="B702" s="38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</row>
    <row r="703" spans="1:22" ht="15">
      <c r="A703"/>
      <c r="B703" s="38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</row>
    <row r="704" spans="1:22" ht="15">
      <c r="A704"/>
      <c r="B704" s="38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</row>
    <row r="705" spans="1:22" ht="15">
      <c r="A705"/>
      <c r="B705" s="38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</row>
    <row r="706" spans="1:22" ht="15">
      <c r="A706"/>
      <c r="B706" s="38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</row>
    <row r="707" spans="1:22" ht="15">
      <c r="A707"/>
      <c r="B707" s="38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</row>
    <row r="708" spans="1:22" ht="15">
      <c r="A708"/>
      <c r="B708" s="3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</row>
    <row r="709" spans="1:22" ht="15">
      <c r="A709"/>
      <c r="B709" s="38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</row>
    <row r="710" spans="1:22" ht="15">
      <c r="A710"/>
      <c r="B710" s="38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</row>
    <row r="711" spans="1:22" ht="15">
      <c r="A711"/>
      <c r="B711" s="38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</row>
    <row r="712" spans="1:22" ht="15">
      <c r="A712"/>
      <c r="B712" s="38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</row>
    <row r="713" spans="1:22" ht="15">
      <c r="A713"/>
      <c r="B713" s="38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</row>
    <row r="714" spans="1:22" ht="15">
      <c r="A714"/>
      <c r="B714" s="38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</row>
    <row r="715" spans="1:22" ht="15">
      <c r="A715"/>
      <c r="B715" s="38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</row>
    <row r="716" spans="1:22" ht="15">
      <c r="A716"/>
      <c r="B716" s="38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</row>
    <row r="717" spans="1:22" ht="15">
      <c r="A717"/>
      <c r="B717" s="38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</row>
    <row r="718" spans="1:22" ht="15">
      <c r="A718"/>
      <c r="B718" s="3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</row>
    <row r="719" spans="1:22" ht="15">
      <c r="A719"/>
      <c r="B719" s="38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</row>
    <row r="720" spans="1:22" ht="15">
      <c r="A720"/>
      <c r="B720" s="38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</row>
    <row r="721" spans="1:22" ht="15">
      <c r="A721"/>
      <c r="B721" s="38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</row>
    <row r="722" spans="1:22" ht="15">
      <c r="A722"/>
      <c r="B722" s="38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</row>
    <row r="723" spans="1:22" ht="15">
      <c r="A723"/>
      <c r="B723" s="38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</row>
    <row r="724" spans="1:22" ht="15">
      <c r="A724"/>
      <c r="B724" s="38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</row>
    <row r="725" spans="1:22" ht="15">
      <c r="A725"/>
      <c r="B725" s="38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</row>
    <row r="726" spans="1:22" ht="15">
      <c r="A726"/>
      <c r="B726" s="38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</row>
    <row r="727" spans="1:22" ht="15">
      <c r="A727"/>
      <c r="B727" s="38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</row>
    <row r="728" spans="1:22" ht="15">
      <c r="A728"/>
      <c r="B728" s="3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</row>
    <row r="729" spans="1:22" ht="15">
      <c r="A729"/>
      <c r="B729" s="38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</row>
    <row r="730" spans="1:22" ht="15">
      <c r="A730"/>
      <c r="B730" s="38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</row>
    <row r="731" spans="1:22" ht="15">
      <c r="A731"/>
      <c r="B731" s="38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</row>
    <row r="732" spans="1:22" ht="15">
      <c r="A732"/>
      <c r="B732" s="38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</row>
    <row r="733" spans="1:22" ht="15">
      <c r="A733"/>
      <c r="B733" s="38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</row>
    <row r="734" spans="1:22" ht="15">
      <c r="A734"/>
      <c r="B734" s="38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</row>
    <row r="735" spans="1:22" ht="15">
      <c r="A735"/>
      <c r="B735" s="38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</row>
    <row r="736" spans="1:22" ht="15">
      <c r="A736"/>
      <c r="B736" s="38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</row>
    <row r="737" spans="1:22" ht="15">
      <c r="A737"/>
      <c r="B737" s="38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</row>
    <row r="738" spans="1:22" ht="15">
      <c r="A738"/>
      <c r="B738" s="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</row>
    <row r="739" spans="1:22" ht="15">
      <c r="A739"/>
      <c r="B739" s="38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</row>
    <row r="740" spans="1:22" ht="15">
      <c r="A740"/>
      <c r="B740" s="38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</row>
    <row r="741" spans="1:22" ht="15">
      <c r="A741"/>
      <c r="B741" s="38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</row>
    <row r="742" spans="1:22" ht="15">
      <c r="A742"/>
      <c r="B742" s="38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</row>
    <row r="743" spans="1:22" ht="15">
      <c r="A743"/>
      <c r="B743" s="38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</row>
    <row r="744" spans="1:22" ht="15">
      <c r="A744"/>
      <c r="B744" s="38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</row>
    <row r="745" spans="1:22" ht="15">
      <c r="A745"/>
      <c r="B745" s="38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</row>
    <row r="746" spans="1:22" ht="15">
      <c r="A746"/>
      <c r="B746" s="38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</row>
    <row r="747" spans="1:22" ht="15">
      <c r="A747"/>
      <c r="B747" s="38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</row>
    <row r="748" spans="1:22" ht="15">
      <c r="A748"/>
      <c r="B748" s="3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</row>
    <row r="749" spans="1:22" ht="15">
      <c r="A749"/>
      <c r="B749" s="38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</row>
    <row r="750" spans="1:22" ht="15">
      <c r="A750"/>
      <c r="B750" s="38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</row>
    <row r="751" spans="1:22" ht="15">
      <c r="A751"/>
      <c r="B751" s="38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</row>
    <row r="752" spans="1:22" ht="15">
      <c r="A752"/>
      <c r="B752" s="38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</row>
    <row r="753" spans="1:22" ht="15">
      <c r="A753"/>
      <c r="B753" s="38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</row>
    <row r="754" spans="1:22" ht="15">
      <c r="A754"/>
      <c r="B754" s="38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</row>
    <row r="755" spans="1:22" ht="15">
      <c r="A755"/>
      <c r="B755" s="38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</row>
    <row r="756" spans="1:22" ht="15">
      <c r="A756"/>
      <c r="B756" s="38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</row>
    <row r="757" spans="1:22" ht="15">
      <c r="A757"/>
      <c r="B757" s="38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</row>
    <row r="758" spans="1:22" ht="15">
      <c r="A758"/>
      <c r="B758" s="3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</row>
    <row r="759" spans="1:22" ht="15">
      <c r="A759"/>
      <c r="B759" s="38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</row>
    <row r="760" spans="1:22" ht="15">
      <c r="A760"/>
      <c r="B760" s="38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</row>
    <row r="761" spans="1:22" ht="15">
      <c r="A761"/>
      <c r="B761" s="38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</row>
    <row r="762" spans="1:22" ht="15">
      <c r="A762"/>
      <c r="B762" s="38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</row>
    <row r="763" spans="1:22" ht="15">
      <c r="A763"/>
      <c r="B763" s="38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</row>
    <row r="764" spans="1:22" ht="15">
      <c r="A764"/>
      <c r="B764" s="38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</row>
    <row r="765" spans="1:22" ht="15">
      <c r="A765"/>
      <c r="B765" s="38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</row>
    <row r="766" spans="1:22" ht="15">
      <c r="A766"/>
      <c r="B766" s="38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</row>
    <row r="767" spans="1:22" ht="15">
      <c r="A767"/>
      <c r="B767" s="38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</row>
    <row r="768" spans="1:22" ht="15">
      <c r="A768"/>
      <c r="B768" s="3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</row>
    <row r="769" spans="1:22" ht="15">
      <c r="A769"/>
      <c r="B769" s="38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</row>
    <row r="770" spans="1:22" ht="15">
      <c r="A770"/>
      <c r="B770" s="38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</row>
    <row r="771" spans="1:22" ht="15">
      <c r="A771"/>
      <c r="B771" s="38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</row>
    <row r="772" spans="1:22" ht="15">
      <c r="A772"/>
      <c r="B772" s="38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</row>
    <row r="773" spans="1:22" ht="15">
      <c r="A773"/>
      <c r="B773" s="38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</row>
    <row r="774" spans="1:22" ht="15">
      <c r="A774"/>
      <c r="B774" s="38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</row>
    <row r="775" spans="1:22" ht="15">
      <c r="A775"/>
      <c r="B775" s="38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</row>
    <row r="776" spans="1:22" ht="15">
      <c r="A776"/>
      <c r="B776" s="38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</row>
    <row r="777" spans="1:22" ht="15">
      <c r="A777"/>
      <c r="B777" s="38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</row>
    <row r="778" spans="1:22" ht="15">
      <c r="A778"/>
      <c r="B778" s="3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</row>
    <row r="779" spans="1:22" ht="15">
      <c r="A779"/>
      <c r="B779" s="38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</row>
    <row r="780" spans="1:22" ht="15">
      <c r="A780"/>
      <c r="B780" s="38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</row>
    <row r="781" spans="1:22" ht="15">
      <c r="A781"/>
      <c r="B781" s="38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</row>
    <row r="782" spans="1:22" ht="15">
      <c r="A782"/>
      <c r="B782" s="38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</row>
    <row r="783" spans="1:22" ht="15">
      <c r="A783"/>
      <c r="B783" s="38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</row>
    <row r="784" spans="1:22" ht="15">
      <c r="A784"/>
      <c r="B784" s="38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</row>
    <row r="785" spans="1:22" ht="15">
      <c r="A785"/>
      <c r="B785" s="38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</row>
    <row r="786" spans="1:22" ht="15">
      <c r="A786"/>
      <c r="B786" s="38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</row>
    <row r="787" spans="1:22" ht="15">
      <c r="A787"/>
      <c r="B787" s="38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</row>
    <row r="788" spans="1:22" ht="15">
      <c r="A788"/>
      <c r="B788" s="3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</row>
    <row r="789" spans="1:22" ht="15">
      <c r="A789"/>
      <c r="B789" s="38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</row>
    <row r="790" spans="1:22" ht="15">
      <c r="A790"/>
      <c r="B790" s="38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</row>
    <row r="791" spans="1:22" ht="15">
      <c r="A791"/>
      <c r="B791" s="38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</row>
    <row r="792" spans="1:22" ht="15">
      <c r="A792"/>
      <c r="B792" s="38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</row>
    <row r="793" spans="1:22" ht="15">
      <c r="A793"/>
      <c r="B793" s="38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</row>
    <row r="794" spans="1:22" ht="15">
      <c r="A794"/>
      <c r="B794" s="38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</row>
    <row r="795" spans="1:22" ht="15">
      <c r="A795"/>
      <c r="B795" s="38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</row>
    <row r="796" spans="1:22" ht="15">
      <c r="A796"/>
      <c r="B796" s="38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</row>
    <row r="797" spans="1:22" ht="15">
      <c r="A797"/>
      <c r="B797" s="38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</row>
    <row r="798" spans="1:22" ht="15">
      <c r="A798"/>
      <c r="B798" s="3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</row>
    <row r="799" spans="1:22" ht="15">
      <c r="A799"/>
      <c r="B799" s="38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</row>
    <row r="800" spans="1:22" ht="15">
      <c r="A800"/>
      <c r="B800" s="38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</row>
    <row r="801" spans="1:22" ht="15">
      <c r="A801"/>
      <c r="B801" s="38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</row>
    <row r="802" spans="1:22" ht="15">
      <c r="A802"/>
      <c r="B802" s="38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</row>
    <row r="803" spans="1:22" ht="15">
      <c r="A803"/>
      <c r="B803" s="38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</row>
    <row r="804" spans="1:22" ht="15">
      <c r="A804"/>
      <c r="B804" s="38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</row>
    <row r="805" spans="1:22" ht="15">
      <c r="A805"/>
      <c r="B805" s="38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</row>
    <row r="806" spans="1:22" ht="15">
      <c r="A806"/>
      <c r="B806" s="38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</row>
    <row r="807" spans="1:22" ht="15">
      <c r="A807"/>
      <c r="B807" s="38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</row>
    <row r="808" spans="1:22" ht="15">
      <c r="A808"/>
      <c r="B808" s="3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</row>
    <row r="809" spans="1:22" ht="15">
      <c r="A809"/>
      <c r="B809" s="38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</row>
    <row r="810" spans="1:22" ht="15">
      <c r="A810"/>
      <c r="B810" s="38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</row>
    <row r="811" spans="1:22" ht="15">
      <c r="A811"/>
      <c r="B811" s="38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</row>
    <row r="812" spans="1:22" ht="15">
      <c r="A812"/>
      <c r="B812" s="38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</row>
    <row r="813" spans="1:22" ht="15">
      <c r="A813"/>
      <c r="B813" s="38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</row>
    <row r="814" spans="1:22" ht="15">
      <c r="A814"/>
      <c r="B814" s="38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</row>
    <row r="815" spans="1:22" ht="15">
      <c r="A815"/>
      <c r="B815" s="38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</row>
    <row r="816" spans="1:22" ht="15">
      <c r="A816"/>
      <c r="B816" s="38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</row>
    <row r="817" spans="1:22" ht="15">
      <c r="A817"/>
      <c r="B817" s="38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</row>
    <row r="818" spans="1:22" ht="15">
      <c r="A818"/>
      <c r="B818" s="3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</row>
    <row r="819" spans="1:22" ht="15">
      <c r="A819"/>
      <c r="B819" s="38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</row>
    <row r="820" spans="1:22" ht="15">
      <c r="A820"/>
      <c r="B820" s="38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</row>
    <row r="821" spans="1:22" ht="15">
      <c r="A821"/>
      <c r="B821" s="38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</row>
    <row r="822" spans="1:22" ht="15">
      <c r="A822"/>
      <c r="B822" s="38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</row>
    <row r="823" spans="1:22" ht="15">
      <c r="A823"/>
      <c r="B823" s="38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</row>
    <row r="824" spans="1:22" ht="15">
      <c r="A824"/>
      <c r="B824" s="38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</row>
    <row r="825" spans="1:22" ht="15">
      <c r="A825"/>
      <c r="B825" s="38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</row>
    <row r="826" spans="1:22" ht="15">
      <c r="A826"/>
      <c r="B826" s="38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</row>
    <row r="827" spans="1:22" ht="15">
      <c r="A827"/>
      <c r="B827" s="38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</row>
    <row r="828" spans="1:22" ht="15">
      <c r="A828"/>
      <c r="B828" s="3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</row>
    <row r="829" spans="1:22" ht="15">
      <c r="A829"/>
      <c r="B829" s="38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</row>
    <row r="830" spans="1:22" ht="15">
      <c r="A830"/>
      <c r="B830" s="38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</row>
    <row r="831" spans="1:22" ht="15">
      <c r="A831"/>
      <c r="B831" s="38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</row>
    <row r="832" spans="1:22" ht="15">
      <c r="A832"/>
      <c r="B832" s="38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</row>
    <row r="833" spans="1:22" ht="15">
      <c r="A833"/>
      <c r="B833" s="38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</row>
    <row r="834" spans="1:22" ht="15">
      <c r="A834"/>
      <c r="B834" s="38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</row>
    <row r="835" spans="1:22" ht="15">
      <c r="A835"/>
      <c r="B835" s="38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</row>
    <row r="836" spans="1:22" ht="15">
      <c r="A836"/>
      <c r="B836" s="38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</row>
    <row r="837" spans="1:22" ht="15">
      <c r="A837"/>
      <c r="B837" s="38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</row>
    <row r="838" spans="1:22" ht="15">
      <c r="A838"/>
      <c r="B838" s="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</row>
    <row r="839" spans="1:22" ht="15">
      <c r="A839"/>
      <c r="B839" s="38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</row>
    <row r="840" spans="1:22" ht="15">
      <c r="A840"/>
      <c r="B840" s="38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</row>
    <row r="841" spans="1:22" ht="15">
      <c r="A841"/>
      <c r="B841" s="38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</row>
    <row r="842" spans="1:22" ht="15">
      <c r="A842"/>
      <c r="B842" s="38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</row>
    <row r="843" spans="1:22" ht="15">
      <c r="A843"/>
      <c r="B843" s="38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</row>
    <row r="844" spans="1:22" ht="15">
      <c r="A844"/>
      <c r="B844" s="38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</row>
    <row r="845" spans="1:22" ht="15">
      <c r="A845"/>
      <c r="B845" s="38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</row>
    <row r="846" spans="1:22" ht="15">
      <c r="A846"/>
      <c r="B846" s="38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</row>
    <row r="847" spans="1:22" ht="15">
      <c r="A847"/>
      <c r="B847" s="38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</row>
    <row r="848" spans="1:22" ht="15">
      <c r="A848"/>
      <c r="B848" s="3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</row>
    <row r="849" spans="1:22" ht="15">
      <c r="A849"/>
      <c r="B849" s="38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</row>
    <row r="850" spans="1:22" ht="15">
      <c r="A850"/>
      <c r="B850" s="38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</row>
    <row r="851" spans="1:22" ht="15">
      <c r="A851"/>
      <c r="B851" s="38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</row>
    <row r="852" spans="1:22" ht="15">
      <c r="A852"/>
      <c r="B852" s="38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</row>
    <row r="853" spans="1:22" ht="15">
      <c r="A853"/>
      <c r="B853" s="38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</row>
    <row r="854" spans="1:22" ht="15">
      <c r="A854"/>
      <c r="B854" s="38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</row>
    <row r="855" spans="1:22" ht="15">
      <c r="A855"/>
      <c r="B855" s="38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</row>
    <row r="856" spans="1:22" ht="15">
      <c r="A856"/>
      <c r="B856" s="38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</row>
    <row r="857" spans="1:22" ht="15">
      <c r="A857"/>
      <c r="B857" s="38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</row>
    <row r="858" spans="1:22" ht="15">
      <c r="A858"/>
      <c r="B858" s="3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</row>
    <row r="859" spans="1:22" ht="15">
      <c r="A859"/>
      <c r="B859" s="38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</row>
    <row r="860" spans="1:22" ht="15">
      <c r="A860"/>
      <c r="B860" s="38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</row>
    <row r="861" spans="1:22" ht="15">
      <c r="A861"/>
      <c r="B861" s="38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</row>
    <row r="862" spans="1:22" ht="15">
      <c r="A862"/>
      <c r="B862" s="38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</row>
    <row r="863" spans="1:22" ht="15">
      <c r="A863"/>
      <c r="B863" s="38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</row>
    <row r="864" spans="1:22" ht="15">
      <c r="A864"/>
      <c r="B864" s="38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</row>
    <row r="865" spans="1:22" ht="15">
      <c r="A865"/>
      <c r="B865" s="38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</row>
    <row r="866" spans="1:22" ht="15">
      <c r="A866"/>
      <c r="B866" s="38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</row>
    <row r="867" spans="1:22" ht="15">
      <c r="A867"/>
      <c r="B867" s="38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</row>
    <row r="868" spans="1:22" ht="15">
      <c r="A868"/>
      <c r="B868" s="3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</row>
    <row r="869" spans="1:22" ht="15">
      <c r="A869"/>
      <c r="B869" s="38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</row>
    <row r="870" spans="1:22" ht="15">
      <c r="A870"/>
      <c r="B870" s="38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</row>
    <row r="871" spans="1:22" ht="15">
      <c r="A871"/>
      <c r="B871" s="38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</row>
    <row r="872" spans="1:22" ht="15">
      <c r="A872"/>
      <c r="B872" s="38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</row>
    <row r="873" spans="1:22" ht="15">
      <c r="A873"/>
      <c r="B873" s="38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</row>
    <row r="874" spans="1:22" ht="15">
      <c r="A874"/>
      <c r="B874" s="38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</row>
    <row r="875" spans="1:22" ht="15">
      <c r="A875"/>
      <c r="B875" s="38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</row>
    <row r="876" spans="1:22" ht="15">
      <c r="A876"/>
      <c r="B876" s="38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</row>
    <row r="877" spans="1:22" ht="15">
      <c r="A877"/>
      <c r="B877" s="38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</row>
    <row r="878" spans="1:22" ht="15">
      <c r="A878"/>
      <c r="B878" s="3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</row>
    <row r="879" spans="1:22" ht="15">
      <c r="A879"/>
      <c r="B879" s="38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</row>
    <row r="880" spans="1:22" ht="15">
      <c r="A880"/>
      <c r="B880" s="38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</row>
    <row r="881" spans="1:22" ht="15">
      <c r="A881"/>
      <c r="B881" s="38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</row>
    <row r="882" spans="1:22" ht="15">
      <c r="A882"/>
      <c r="B882" s="38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</row>
    <row r="883" spans="1:22" ht="15">
      <c r="A883"/>
      <c r="B883" s="38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</row>
    <row r="884" spans="1:22" ht="15">
      <c r="A884"/>
      <c r="B884" s="38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</row>
    <row r="885" spans="1:22" ht="15">
      <c r="A885"/>
      <c r="B885" s="38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</row>
    <row r="886" spans="1:22" ht="15">
      <c r="A886"/>
      <c r="B886" s="38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</row>
    <row r="887" spans="1:22" ht="15">
      <c r="A887"/>
      <c r="B887" s="38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</row>
    <row r="888" spans="1:22" ht="15">
      <c r="A888"/>
      <c r="B888" s="3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</row>
    <row r="889" spans="1:22" ht="15">
      <c r="A889"/>
      <c r="B889" s="38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</row>
    <row r="890" spans="1:22" ht="15">
      <c r="A890"/>
      <c r="B890" s="38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</row>
    <row r="891" spans="1:22" ht="15">
      <c r="A891"/>
      <c r="B891" s="38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</row>
    <row r="892" spans="1:22" ht="15">
      <c r="A892"/>
      <c r="B892" s="38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</row>
    <row r="893" spans="1:22" ht="15">
      <c r="A893"/>
      <c r="B893" s="38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</row>
    <row r="894" spans="1:22" ht="15">
      <c r="A894"/>
      <c r="B894" s="38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1:22" ht="15">
      <c r="A895"/>
      <c r="B895" s="38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</row>
    <row r="896" spans="1:22" ht="15">
      <c r="A896"/>
      <c r="B896" s="38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</row>
    <row r="897" spans="1:22" ht="15">
      <c r="A897"/>
      <c r="B897" s="38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</row>
    <row r="898" spans="1:22" ht="15">
      <c r="A898"/>
      <c r="B898" s="3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</row>
    <row r="899" spans="1:22" ht="15">
      <c r="A899"/>
      <c r="B899" s="38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</row>
    <row r="900" spans="1:22" ht="15">
      <c r="A900"/>
      <c r="B900" s="38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</row>
    <row r="901" spans="1:22" ht="15">
      <c r="A901"/>
      <c r="B901" s="38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</row>
    <row r="902" spans="1:22" ht="15">
      <c r="A902"/>
      <c r="B902" s="38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</row>
    <row r="903" spans="1:22" ht="15">
      <c r="A903"/>
      <c r="B903" s="38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</row>
    <row r="904" spans="1:22" ht="15">
      <c r="A904"/>
      <c r="B904" s="38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</row>
    <row r="905" spans="1:22" ht="15">
      <c r="A905"/>
      <c r="B905" s="38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</row>
    <row r="906" spans="1:22" ht="15">
      <c r="A906"/>
      <c r="B906" s="38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</row>
    <row r="907" spans="1:22" ht="15">
      <c r="A907"/>
      <c r="B907" s="38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</row>
    <row r="908" spans="1:22" ht="15">
      <c r="A908"/>
      <c r="B908" s="3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</row>
    <row r="909" spans="1:22" ht="15">
      <c r="A909"/>
      <c r="B909" s="38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</row>
    <row r="910" spans="1:22" ht="15">
      <c r="A910"/>
      <c r="B910" s="38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</row>
    <row r="911" spans="1:22" ht="15">
      <c r="A911"/>
      <c r="B911" s="38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</row>
    <row r="912" spans="1:22" ht="15">
      <c r="A912"/>
      <c r="B912" s="38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</row>
    <row r="913" spans="1:22" ht="15">
      <c r="A913"/>
      <c r="B913" s="38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</row>
    <row r="914" spans="1:22" ht="15">
      <c r="A914"/>
      <c r="B914" s="38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</row>
    <row r="915" spans="1:22" ht="15">
      <c r="A915"/>
      <c r="B915" s="38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</row>
    <row r="916" spans="1:22" ht="15">
      <c r="A916"/>
      <c r="B916" s="38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</row>
    <row r="917" spans="1:22" ht="15">
      <c r="A917"/>
      <c r="B917" s="38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</row>
    <row r="918" spans="1:22" ht="15">
      <c r="A918"/>
      <c r="B918" s="3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</row>
    <row r="919" spans="1:22" ht="15">
      <c r="A919"/>
      <c r="B919" s="38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</row>
    <row r="920" spans="1:22" ht="15">
      <c r="A920"/>
      <c r="B920" s="38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</row>
    <row r="921" spans="1:22" ht="15">
      <c r="A921"/>
      <c r="B921" s="38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</row>
    <row r="922" spans="1:22" ht="15">
      <c r="A922"/>
      <c r="B922" s="38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</row>
    <row r="923" spans="1:22" ht="15">
      <c r="A923"/>
      <c r="B923" s="38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</row>
    <row r="924" spans="1:22" ht="15">
      <c r="A924"/>
      <c r="B924" s="38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</row>
    <row r="925" spans="1:22" ht="15">
      <c r="A925"/>
      <c r="B925" s="38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</row>
    <row r="926" spans="1:22" ht="15">
      <c r="A926"/>
      <c r="B926" s="38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</row>
    <row r="927" spans="1:22" ht="15">
      <c r="A927"/>
      <c r="B927" s="38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</row>
    <row r="928" spans="1:22" ht="15">
      <c r="A928"/>
      <c r="B928" s="3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</row>
    <row r="929" spans="1:22" ht="15">
      <c r="A929"/>
      <c r="B929" s="38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</row>
    <row r="930" spans="1:22" ht="15">
      <c r="A930"/>
      <c r="B930" s="38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</row>
    <row r="931" spans="1:22" ht="15">
      <c r="B931" s="38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</row>
    <row r="932" spans="1:22" ht="15">
      <c r="B932" s="38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</row>
    <row r="933" spans="1:22" ht="15">
      <c r="B933" s="38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</row>
    <row r="934" spans="1:22" ht="15">
      <c r="B934" s="38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</row>
    <row r="935" spans="1:22" ht="15">
      <c r="B935" s="38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</row>
    <row r="936" spans="1:22" ht="15">
      <c r="B936" s="38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</row>
    <row r="937" spans="1:22" ht="15">
      <c r="B937" s="38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</row>
    <row r="938" spans="1:22" ht="15">
      <c r="B938" s="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</row>
    <row r="939" spans="1:22" ht="15">
      <c r="B939" s="38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</row>
    <row r="940" spans="1:22" ht="15">
      <c r="B940" s="38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</row>
    <row r="941" spans="1:22" ht="15">
      <c r="B941" s="38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</row>
    <row r="942" spans="1:22" ht="15">
      <c r="B942" s="38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</row>
    <row r="943" spans="1:22" ht="15">
      <c r="B943" s="38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</row>
    <row r="944" spans="1:22" ht="15">
      <c r="B944" s="38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</row>
    <row r="945" spans="2:22" ht="15">
      <c r="B945" s="38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</row>
    <row r="946" spans="2:22" ht="15">
      <c r="B946" s="38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</row>
    <row r="947" spans="2:22" ht="15">
      <c r="B947" s="38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</row>
    <row r="948" spans="2:22" ht="15">
      <c r="B948" s="3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</row>
    <row r="949" spans="2:22" ht="15">
      <c r="B949" s="38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</row>
    <row r="950" spans="2:22" ht="15">
      <c r="B950" s="38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</row>
    <row r="951" spans="2:22" ht="15">
      <c r="B951" s="38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</row>
    <row r="952" spans="2:22" ht="15">
      <c r="B952" s="38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</row>
    <row r="953" spans="2:22" ht="15">
      <c r="B953" s="38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</row>
    <row r="954" spans="2:22" ht="15">
      <c r="B954" s="38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</row>
    <row r="955" spans="2:22" ht="15">
      <c r="B955" s="38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</row>
    <row r="956" spans="2:22" ht="15">
      <c r="B956" s="38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</row>
    <row r="957" spans="2:22" ht="15">
      <c r="B957" s="38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</row>
    <row r="958" spans="2:22" ht="15">
      <c r="B958" s="3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</row>
    <row r="959" spans="2:22" ht="15">
      <c r="B959" s="38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</row>
    <row r="960" spans="2:22" ht="15">
      <c r="B960" s="38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</row>
    <row r="961" spans="2:22" ht="15">
      <c r="B961" s="38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</row>
    <row r="962" spans="2:22" ht="15">
      <c r="B962" s="38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</row>
    <row r="963" spans="2:22" ht="15">
      <c r="B963" s="38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</row>
    <row r="964" spans="2:22" ht="15">
      <c r="B964" s="38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</row>
    <row r="965" spans="2:22" ht="15">
      <c r="B965" s="38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</row>
    <row r="966" spans="2:22" ht="15">
      <c r="B966" s="38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</row>
    <row r="967" spans="2:22" ht="15">
      <c r="B967" s="38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</row>
    <row r="968" spans="2:22" ht="15">
      <c r="B968" s="3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</row>
    <row r="969" spans="2:22" ht="15">
      <c r="B969" s="38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</row>
    <row r="970" spans="2:22" ht="15">
      <c r="B970" s="38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</row>
    <row r="971" spans="2:22" ht="15">
      <c r="B971" s="38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</row>
    <row r="972" spans="2:22" ht="15">
      <c r="B972" s="38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</row>
    <row r="973" spans="2:22" ht="15">
      <c r="B973" s="38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</row>
    <row r="974" spans="2:22" ht="15">
      <c r="B974" s="38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</row>
    <row r="975" spans="2:22" ht="15">
      <c r="B975" s="38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</row>
    <row r="976" spans="2:22" ht="15">
      <c r="B976" s="38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</row>
    <row r="977" spans="2:22" ht="15">
      <c r="B977" s="38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</row>
    <row r="978" spans="2:22" ht="15">
      <c r="B978" s="3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</row>
    <row r="979" spans="2:22" ht="15">
      <c r="B979" s="38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</row>
    <row r="980" spans="2:22" ht="15">
      <c r="B980" s="38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</row>
    <row r="981" spans="2:22" ht="15">
      <c r="B981" s="38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</row>
    <row r="982" spans="2:22" ht="15">
      <c r="B982" s="38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</row>
    <row r="983" spans="2:22" ht="15">
      <c r="B983" s="38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</row>
    <row r="984" spans="2:22" ht="15">
      <c r="B984" s="38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</row>
    <row r="985" spans="2:22" ht="15">
      <c r="B985" s="38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</row>
    <row r="986" spans="2:22" ht="15">
      <c r="B986" s="38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</row>
    <row r="987" spans="2:22" ht="15">
      <c r="B987" s="38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</row>
    <row r="988" spans="2:22" ht="15">
      <c r="B988" s="3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</row>
    <row r="989" spans="2:22" ht="15">
      <c r="B989" s="38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</row>
    <row r="990" spans="2:22" ht="15">
      <c r="B990" s="38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</row>
    <row r="991" spans="2:22" ht="15">
      <c r="B991" s="38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</row>
    <row r="992" spans="2:22" ht="15">
      <c r="B992" s="38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</row>
    <row r="993" spans="2:22" ht="15">
      <c r="B993" s="38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</row>
    <row r="994" spans="2:22" ht="15">
      <c r="B994" s="38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</row>
    <row r="995" spans="2:22" ht="15">
      <c r="B995" s="38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</row>
    <row r="996" spans="2:22" ht="15">
      <c r="B996" s="38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</row>
    <row r="997" spans="2:22" ht="15">
      <c r="B997" s="38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</row>
    <row r="998" spans="2:22" ht="15">
      <c r="B998" s="3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</row>
    <row r="999" spans="2:22" ht="15">
      <c r="B999" s="38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</row>
    <row r="1000" spans="2:22" ht="15">
      <c r="B1000" s="38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</row>
    <row r="1001" spans="2:22" ht="15">
      <c r="B1001" s="38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</row>
    <row r="1002" spans="2:22" ht="15">
      <c r="B1002" s="38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</row>
    <row r="1003" spans="2:22" ht="15">
      <c r="B1003" s="38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</row>
    <row r="1004" spans="2:22" ht="15">
      <c r="B1004" s="38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</row>
    <row r="1005" spans="2:22" ht="15">
      <c r="B1005" s="38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</row>
    <row r="1006" spans="2:22" ht="15">
      <c r="B1006" s="38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</row>
    <row r="1007" spans="2:22" ht="15">
      <c r="B1007" s="38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</row>
    <row r="1008" spans="2:22" ht="15">
      <c r="B1008" s="3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</row>
    <row r="1009" spans="2:22" ht="15">
      <c r="B1009" s="38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</row>
    <row r="1010" spans="2:22" ht="15">
      <c r="B1010" s="38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</row>
    <row r="1011" spans="2:22" ht="15">
      <c r="B1011" s="38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</row>
    <row r="1012" spans="2:22" ht="15">
      <c r="B1012" s="38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</row>
    <row r="1013" spans="2:22" ht="15">
      <c r="B1013" s="38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</row>
    <row r="1014" spans="2:22" ht="15">
      <c r="B1014" s="38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</row>
    <row r="1015" spans="2:22" ht="15">
      <c r="B1015" s="38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</row>
    <row r="1016" spans="2:22" ht="15">
      <c r="B1016" s="38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</row>
    <row r="1017" spans="2:22" ht="15">
      <c r="B1017" s="38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</row>
    <row r="1018" spans="2:22" ht="15">
      <c r="B1018" s="3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</row>
    <row r="1019" spans="2:22" ht="15">
      <c r="B1019" s="38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</row>
    <row r="1020" spans="2:22" ht="15">
      <c r="B1020" s="38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</row>
    <row r="1021" spans="2:22" ht="15">
      <c r="B1021" s="38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</row>
    <row r="1022" spans="2:22" ht="15">
      <c r="B1022" s="38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</row>
    <row r="1023" spans="2:22" ht="15">
      <c r="B1023" s="38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</row>
    <row r="1024" spans="2:22" ht="15">
      <c r="B1024" s="38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</row>
    <row r="1025" spans="2:22" ht="15">
      <c r="B1025" s="38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</row>
    <row r="1026" spans="2:22" ht="15">
      <c r="B1026" s="38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</row>
    <row r="1027" spans="2:22" ht="15">
      <c r="B1027" s="38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</row>
    <row r="1028" spans="2:22" ht="15">
      <c r="B1028" s="3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</row>
    <row r="1029" spans="2:22" ht="15">
      <c r="B1029" s="38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</row>
    <row r="1030" spans="2:22" ht="15">
      <c r="B1030" s="38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</row>
    <row r="1031" spans="2:22" ht="15">
      <c r="B1031" s="38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</row>
    <row r="1032" spans="2:22" ht="15">
      <c r="B1032" s="38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</row>
    <row r="1033" spans="2:22" ht="15">
      <c r="B1033" s="38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</row>
    <row r="1034" spans="2:22" ht="15">
      <c r="B1034" s="38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</row>
    <row r="1035" spans="2:22" ht="15">
      <c r="B1035" s="38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</row>
    <row r="1036" spans="2:22" ht="15">
      <c r="B1036" s="38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</row>
    <row r="1037" spans="2:22" ht="15">
      <c r="B1037" s="38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</row>
    <row r="1038" spans="2:22" ht="15">
      <c r="B1038" s="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</row>
    <row r="1039" spans="2:22" ht="15">
      <c r="B1039" s="38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</row>
    <row r="1040" spans="2:22" ht="15">
      <c r="B1040" s="38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</row>
    <row r="1041" spans="2:22" ht="15">
      <c r="B1041" s="38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</row>
    <row r="1042" spans="2:22" ht="15">
      <c r="B1042" s="38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</row>
    <row r="1043" spans="2:22" ht="15">
      <c r="B1043" s="38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</row>
    <row r="1044" spans="2:22" ht="15">
      <c r="B1044" s="38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</row>
    <row r="1045" spans="2:22" ht="15">
      <c r="B1045" s="38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</row>
    <row r="1046" spans="2:22" ht="15">
      <c r="B1046" s="38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</row>
    <row r="1047" spans="2:22" ht="15">
      <c r="B1047" s="38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</row>
    <row r="1048" spans="2:22" ht="15">
      <c r="B1048" s="3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</row>
    <row r="1049" spans="2:22" ht="15">
      <c r="B1049" s="38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</row>
    <row r="1050" spans="2:22" ht="15">
      <c r="B1050" s="38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</row>
    <row r="1051" spans="2:22" ht="15">
      <c r="B1051" s="38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</row>
    <row r="1052" spans="2:22" ht="15">
      <c r="B1052" s="38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</row>
    <row r="1053" spans="2:22" ht="15">
      <c r="B1053" s="38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</row>
    <row r="1054" spans="2:22" ht="15">
      <c r="B1054" s="38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</row>
    <row r="1055" spans="2:22" ht="15">
      <c r="B1055" s="38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</row>
    <row r="1056" spans="2:22" ht="15">
      <c r="B1056" s="38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</row>
    <row r="1057" spans="2:22" ht="15">
      <c r="B1057" s="38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</row>
    <row r="1058" spans="2:22" ht="15">
      <c r="B1058" s="3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</row>
    <row r="1059" spans="2:22" ht="15">
      <c r="B1059" s="38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</row>
    <row r="1060" spans="2:22" ht="15">
      <c r="B1060" s="38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</row>
    <row r="1061" spans="2:22" ht="15">
      <c r="B1061" s="38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</row>
    <row r="1062" spans="2:22" ht="15">
      <c r="B1062" s="38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</row>
    <row r="1063" spans="2:22" ht="15">
      <c r="B1063" s="38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</row>
    <row r="1064" spans="2:22" ht="15">
      <c r="B1064" s="38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</row>
    <row r="1065" spans="2:22" ht="15">
      <c r="B1065" s="38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</row>
    <row r="1066" spans="2:22" ht="15">
      <c r="B1066" s="38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</row>
    <row r="1067" spans="2:22" ht="15">
      <c r="B1067" s="38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</row>
    <row r="1068" spans="2:22" ht="15">
      <c r="B1068" s="3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</row>
    <row r="1069" spans="2:22" ht="15">
      <c r="B1069" s="38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</row>
    <row r="1070" spans="2:22" ht="15">
      <c r="B1070" s="38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</row>
    <row r="1071" spans="2:22" ht="15">
      <c r="B1071" s="38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</row>
    <row r="1072" spans="2:22" ht="15">
      <c r="B1072" s="38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</row>
    <row r="1073" spans="2:22" ht="15">
      <c r="B1073" s="38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</row>
    <row r="1074" spans="2:22" ht="15">
      <c r="B1074" s="38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</row>
    <row r="1075" spans="2:22" ht="15">
      <c r="B1075" s="38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</row>
    <row r="1076" spans="2:22" ht="15">
      <c r="B1076" s="38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</row>
    <row r="1077" spans="2:22" ht="15">
      <c r="B1077" s="38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</row>
    <row r="1078" spans="2:22" ht="15">
      <c r="B1078" s="3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</row>
    <row r="1079" spans="2:22" ht="15">
      <c r="B1079" s="38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</row>
    <row r="1080" spans="2:22" ht="15">
      <c r="B1080" s="38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</row>
    <row r="1081" spans="2:22" ht="15">
      <c r="B1081" s="38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</row>
    <row r="1082" spans="2:22" ht="15">
      <c r="B1082" s="38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</row>
    <row r="1083" spans="2:22" ht="15">
      <c r="B1083" s="38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</row>
    <row r="1084" spans="2:22" ht="15">
      <c r="B1084" s="38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</row>
    <row r="1085" spans="2:22" ht="15">
      <c r="B1085" s="38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</row>
    <row r="1086" spans="2:22" ht="15">
      <c r="B1086" s="38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</row>
    <row r="1087" spans="2:22" ht="15">
      <c r="B1087" s="38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</row>
    <row r="1088" spans="2:22" ht="15">
      <c r="B1088" s="3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</row>
    <row r="1089" spans="2:22" ht="15">
      <c r="B1089" s="38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</row>
    <row r="1090" spans="2:22" ht="15">
      <c r="B1090" s="38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</row>
    <row r="1091" spans="2:22" ht="15">
      <c r="B1091" s="38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</row>
    <row r="1092" spans="2:22" ht="15">
      <c r="B1092" s="38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</row>
    <row r="1093" spans="2:22" ht="15">
      <c r="B1093" s="38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</row>
    <row r="1094" spans="2:22" ht="15">
      <c r="B1094" s="38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</row>
    <row r="1095" spans="2:22" ht="15">
      <c r="B1095" s="38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</row>
    <row r="1096" spans="2:22" ht="15">
      <c r="B1096" s="38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</row>
    <row r="1097" spans="2:22" ht="15">
      <c r="B1097" s="38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</row>
    <row r="1098" spans="2:22" ht="15">
      <c r="B1098" s="3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</row>
    <row r="1099" spans="2:22" ht="15">
      <c r="B1099" s="38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</row>
    <row r="1100" spans="2:22" ht="15">
      <c r="B1100" s="38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</row>
    <row r="1101" spans="2:22" ht="15">
      <c r="B1101" s="38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</row>
    <row r="1102" spans="2:22" ht="15">
      <c r="B1102" s="38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</row>
    <row r="1103" spans="2:22" ht="15">
      <c r="B1103" s="38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</row>
    <row r="1104" spans="2:22" ht="15">
      <c r="B1104" s="38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</row>
    <row r="1105" spans="2:22" ht="15">
      <c r="B1105" s="38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</row>
    <row r="1106" spans="2:22" ht="15">
      <c r="B1106" s="38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</row>
    <row r="1107" spans="2:22" ht="15">
      <c r="B1107" s="38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</row>
    <row r="1108" spans="2:22" ht="15">
      <c r="B1108" s="3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</row>
    <row r="1109" spans="2:22" ht="15">
      <c r="B1109" s="38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</row>
    <row r="1110" spans="2:22" ht="15">
      <c r="B1110" s="38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</row>
    <row r="1111" spans="2:22" ht="15">
      <c r="B1111" s="38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</row>
    <row r="1112" spans="2:22" ht="15">
      <c r="B1112" s="38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</row>
    <row r="1113" spans="2:22" ht="15">
      <c r="B1113" s="38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</row>
    <row r="1114" spans="2:22" ht="15">
      <c r="B1114" s="38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</row>
    <row r="1115" spans="2:22" ht="15">
      <c r="B1115" s="38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</row>
    <row r="1116" spans="2:22" ht="15">
      <c r="B1116" s="38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</row>
    <row r="1117" spans="2:22" ht="15">
      <c r="B1117" s="38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</row>
    <row r="1118" spans="2:22" ht="15">
      <c r="B1118" s="3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</row>
    <row r="1119" spans="2:22" ht="15">
      <c r="B1119" s="38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</row>
    <row r="1120" spans="2:22" ht="15">
      <c r="B1120" s="38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</row>
    <row r="1121" spans="2:22" ht="15">
      <c r="B1121" s="38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</row>
    <row r="1122" spans="2:22" ht="15">
      <c r="B1122" s="38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</row>
    <row r="1123" spans="2:22" ht="15">
      <c r="B1123" s="38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</row>
    <row r="1124" spans="2:22" ht="15">
      <c r="B1124" s="38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</row>
    <row r="1125" spans="2:22" ht="15">
      <c r="B1125" s="38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</row>
    <row r="1126" spans="2:22" ht="15">
      <c r="B1126" s="38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</row>
    <row r="1127" spans="2:22" ht="15">
      <c r="B1127" s="38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</row>
    <row r="1128" spans="2:22" ht="15">
      <c r="B1128" s="3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</row>
    <row r="1129" spans="2:22" ht="15">
      <c r="B1129" s="38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</row>
    <row r="1130" spans="2:22" ht="15">
      <c r="B1130" s="38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</row>
    <row r="1131" spans="2:22" ht="15">
      <c r="B1131" s="38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</row>
    <row r="1132" spans="2:22" ht="15">
      <c r="B1132" s="38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</row>
    <row r="1133" spans="2:22" ht="15">
      <c r="B1133" s="38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</row>
    <row r="1134" spans="2:22" ht="15">
      <c r="B1134" s="38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</row>
    <row r="1135" spans="2:22" ht="15">
      <c r="B1135" s="38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</row>
    <row r="1136" spans="2:22" ht="15">
      <c r="B1136" s="38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</row>
    <row r="1137" spans="2:22" ht="15">
      <c r="B1137" s="38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</row>
    <row r="1138" spans="2:22" ht="15">
      <c r="B1138" s="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</row>
    <row r="1139" spans="2:22" ht="15">
      <c r="B1139" s="38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</row>
    <row r="1140" spans="2:22" ht="15">
      <c r="B1140" s="38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</row>
    <row r="1141" spans="2:22" ht="15">
      <c r="B1141" s="38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</row>
    <row r="1142" spans="2:22" ht="15">
      <c r="B1142" s="38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</row>
    <row r="1143" spans="2:22" ht="15">
      <c r="B1143" s="38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</row>
    <row r="1144" spans="2:22" ht="15">
      <c r="B1144" s="38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</row>
    <row r="1145" spans="2:22" ht="15">
      <c r="B1145" s="38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</row>
    <row r="1146" spans="2:22" ht="15">
      <c r="B1146" s="38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</row>
    <row r="1147" spans="2:22" ht="15">
      <c r="B1147" s="38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</row>
    <row r="1148" spans="2:22" ht="15">
      <c r="B1148" s="3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</row>
    <row r="1149" spans="2:22" ht="15">
      <c r="B1149" s="38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</row>
    <row r="1150" spans="2:22" ht="15">
      <c r="B1150" s="38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</row>
    <row r="1151" spans="2:22" ht="15">
      <c r="B1151" s="38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</row>
    <row r="1152" spans="2:22" ht="15">
      <c r="B1152" s="38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</row>
    <row r="1153" spans="2:22" ht="15">
      <c r="B1153" s="38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</row>
    <row r="1154" spans="2:22" ht="15">
      <c r="B1154" s="38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</row>
    <row r="1155" spans="2:22" ht="15">
      <c r="B1155" s="38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</row>
    <row r="1156" spans="2:22" ht="15">
      <c r="B1156" s="38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</row>
    <row r="1157" spans="2:22" ht="15">
      <c r="B1157" s="38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</row>
    <row r="1158" spans="2:22" ht="15">
      <c r="B1158" s="3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</row>
    <row r="1159" spans="2:22" ht="15">
      <c r="B1159" s="38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</row>
    <row r="1160" spans="2:22" ht="15">
      <c r="B1160" s="38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</row>
    <row r="1161" spans="2:22" ht="15">
      <c r="B1161" s="38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</row>
    <row r="1162" spans="2:22" ht="15">
      <c r="B1162" s="38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</row>
    <row r="1163" spans="2:22" ht="15">
      <c r="B1163" s="38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</row>
    <row r="1164" spans="2:22" ht="15">
      <c r="B1164" s="38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</row>
    <row r="1165" spans="2:22" ht="15">
      <c r="B1165" s="38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</row>
    <row r="1166" spans="2:22" ht="15">
      <c r="B1166" s="38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</row>
    <row r="1167" spans="2:22" ht="15">
      <c r="B1167" s="38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</row>
    <row r="1168" spans="2:22" ht="15">
      <c r="B1168" s="3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</row>
    <row r="1169" spans="2:22" ht="15">
      <c r="B1169" s="38"/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</row>
    <row r="1170" spans="2:22" ht="15">
      <c r="B1170" s="38"/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</row>
    <row r="1171" spans="2:22" ht="15">
      <c r="B1171" s="38"/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</row>
    <row r="1172" spans="2:22" ht="15">
      <c r="B1172" s="38"/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</row>
    <row r="1173" spans="2:22" ht="15">
      <c r="B1173" s="38"/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</row>
    <row r="1174" spans="2:22" ht="15">
      <c r="B1174" s="38"/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</row>
    <row r="1175" spans="2:22" ht="15">
      <c r="B1175" s="38"/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</row>
    <row r="1176" spans="2:22" ht="15">
      <c r="B1176" s="38"/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</row>
    <row r="1177" spans="2:22" ht="15">
      <c r="B1177" s="38"/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</row>
    <row r="1178" spans="2:22" ht="15">
      <c r="B1178" s="38"/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</row>
    <row r="1179" spans="2:22" ht="15">
      <c r="B1179" s="38"/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</row>
    <row r="1180" spans="2:22" ht="15">
      <c r="B1180" s="38"/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</row>
    <row r="1181" spans="2:22" ht="15">
      <c r="B1181" s="38"/>
      <c r="C1181"/>
      <c r="D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</row>
    <row r="1182" spans="2:22" ht="15">
      <c r="B1182" s="38"/>
      <c r="C1182"/>
      <c r="D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</row>
    <row r="1183" spans="2:22" ht="15">
      <c r="B1183" s="38"/>
      <c r="C1183"/>
      <c r="D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</row>
    <row r="1184" spans="2:22" ht="15">
      <c r="B1184" s="38"/>
      <c r="C1184"/>
      <c r="D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</row>
    <row r="1185" spans="2:22" ht="15">
      <c r="B1185" s="38"/>
      <c r="C1185"/>
      <c r="D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</row>
    <row r="1186" spans="2:22" ht="15">
      <c r="B1186" s="38"/>
      <c r="C1186"/>
      <c r="D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</row>
    <row r="1187" spans="2:22" ht="15">
      <c r="B1187" s="38"/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</row>
    <row r="1188" spans="2:22" ht="15">
      <c r="B1188" s="38"/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</row>
    <row r="1189" spans="2:22" ht="15">
      <c r="B1189" s="38"/>
      <c r="C1189"/>
      <c r="D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</row>
    <row r="1190" spans="2:22" ht="15">
      <c r="B1190" s="38"/>
      <c r="C1190"/>
      <c r="D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</row>
    <row r="1191" spans="2:22" ht="15">
      <c r="B1191" s="38"/>
      <c r="C1191"/>
      <c r="D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</row>
    <row r="1192" spans="2:22" ht="15">
      <c r="B1192" s="38"/>
      <c r="C1192"/>
      <c r="D1192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</row>
    <row r="1193" spans="2:22" ht="15">
      <c r="B1193" s="38"/>
      <c r="C1193"/>
      <c r="D119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</row>
    <row r="1194" spans="2:22" ht="15">
      <c r="B1194" s="38"/>
      <c r="C1194"/>
      <c r="D1194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</row>
    <row r="1195" spans="2:22" ht="15">
      <c r="B1195" s="38"/>
      <c r="C1195"/>
      <c r="D1195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</row>
    <row r="1196" spans="2:22" ht="15">
      <c r="B1196" s="38"/>
      <c r="C1196"/>
      <c r="D1196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</row>
    <row r="1197" spans="2:22" ht="15">
      <c r="B1197" s="38"/>
      <c r="C1197"/>
      <c r="D1197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</row>
    <row r="1198" spans="2:22" ht="15">
      <c r="B1198" s="38"/>
      <c r="C1198"/>
      <c r="D119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</row>
    <row r="1199" spans="2:22" ht="15">
      <c r="B1199" s="38"/>
      <c r="C1199"/>
      <c r="D1199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</row>
    <row r="1200" spans="2:22" ht="15">
      <c r="B1200" s="38"/>
      <c r="C1200"/>
      <c r="D1200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</row>
    <row r="1201" spans="2:22" ht="15">
      <c r="B1201" s="38"/>
      <c r="C1201"/>
      <c r="D1201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</row>
    <row r="1202" spans="2:22" ht="15">
      <c r="B1202" s="38"/>
      <c r="C1202"/>
      <c r="D1202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</row>
    <row r="1203" spans="2:22" ht="15">
      <c r="B1203" s="38"/>
      <c r="C1203"/>
      <c r="D120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</row>
    <row r="1204" spans="2:22" ht="15">
      <c r="B1204" s="38"/>
      <c r="C1204"/>
      <c r="D1204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</row>
    <row r="1205" spans="2:22" ht="15">
      <c r="B1205" s="38"/>
      <c r="C1205"/>
      <c r="D120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</row>
    <row r="1206" spans="2:22" ht="15">
      <c r="B1206" s="38"/>
      <c r="C1206"/>
      <c r="D1206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</row>
    <row r="1207" spans="2:22" ht="15">
      <c r="B1207" s="38"/>
      <c r="C1207"/>
      <c r="D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</row>
    <row r="1208" spans="2:22" ht="15">
      <c r="B1208" s="38"/>
      <c r="C1208"/>
      <c r="D120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</row>
    <row r="1209" spans="2:22" ht="15">
      <c r="B1209" s="38"/>
      <c r="C1209"/>
      <c r="D1209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</row>
    <row r="1210" spans="2:22" ht="15">
      <c r="B1210" s="38"/>
      <c r="C1210"/>
      <c r="D1210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</row>
    <row r="1211" spans="2:22" ht="15">
      <c r="B1211" s="38"/>
      <c r="C1211"/>
      <c r="D1211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</row>
    <row r="1212" spans="2:22" ht="15">
      <c r="B1212" s="38"/>
      <c r="C1212"/>
      <c r="D1212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</row>
    <row r="1213" spans="2:22" ht="15">
      <c r="B1213" s="38"/>
      <c r="C1213"/>
      <c r="D121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</row>
    <row r="1214" spans="2:22" ht="15">
      <c r="B1214" s="38"/>
      <c r="C1214"/>
      <c r="D1214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</row>
    <row r="1215" spans="2:22" ht="15">
      <c r="B1215" s="38"/>
      <c r="C1215"/>
      <c r="D1215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</row>
    <row r="1216" spans="2:22" ht="15">
      <c r="B1216" s="38"/>
      <c r="C1216"/>
      <c r="D1216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</row>
    <row r="1217" spans="2:22" ht="15">
      <c r="B1217" s="38"/>
      <c r="C1217"/>
      <c r="D1217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</row>
    <row r="1218" spans="2:22" ht="15">
      <c r="B1218" s="38"/>
      <c r="C1218"/>
      <c r="D121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</row>
    <row r="1219" spans="2:22" ht="15">
      <c r="B1219" s="38"/>
      <c r="C1219"/>
      <c r="D1219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</row>
    <row r="1220" spans="2:22" ht="15">
      <c r="B1220" s="38"/>
      <c r="C1220"/>
      <c r="D1220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</row>
    <row r="1221" spans="2:22" ht="15">
      <c r="B1221" s="38"/>
      <c r="C1221"/>
      <c r="D1221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</row>
    <row r="1222" spans="2:22" ht="15">
      <c r="B1222" s="38"/>
      <c r="C1222"/>
      <c r="D1222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</row>
    <row r="1223" spans="2:22" ht="15">
      <c r="B1223" s="38"/>
      <c r="C1223"/>
      <c r="D1223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</row>
    <row r="1224" spans="2:22" ht="15">
      <c r="B1224" s="38"/>
      <c r="C1224"/>
      <c r="D1224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</row>
    <row r="1225" spans="2:22" ht="15">
      <c r="B1225" s="38"/>
      <c r="C1225"/>
      <c r="D1225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</row>
    <row r="1226" spans="2:22" ht="15">
      <c r="B1226" s="38"/>
      <c r="C1226"/>
      <c r="D1226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</row>
    <row r="1227" spans="2:22" ht="15">
      <c r="B1227" s="38"/>
      <c r="C1227"/>
      <c r="D1227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</row>
    <row r="1228" spans="2:22" ht="15">
      <c r="B1228" s="38"/>
      <c r="C1228"/>
      <c r="D122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</row>
    <row r="1229" spans="2:22" ht="15">
      <c r="B1229" s="38"/>
      <c r="C1229"/>
      <c r="D1229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</row>
    <row r="1230" spans="2:22" ht="15">
      <c r="B1230" s="38"/>
      <c r="C1230"/>
      <c r="D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</row>
    <row r="1231" spans="2:22" ht="15">
      <c r="B1231" s="38"/>
      <c r="C1231"/>
      <c r="D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</row>
    <row r="1232" spans="2:22" ht="15">
      <c r="B1232" s="38"/>
      <c r="C1232"/>
      <c r="D1232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</row>
    <row r="1233" spans="2:22" ht="15">
      <c r="B1233" s="38"/>
      <c r="C1233"/>
      <c r="D1233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</row>
    <row r="1234" spans="2:22" ht="15">
      <c r="B1234" s="38"/>
      <c r="C1234"/>
      <c r="D1234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</row>
    <row r="1235" spans="2:22" ht="15">
      <c r="B1235" s="38"/>
      <c r="C1235"/>
      <c r="D1235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</row>
    <row r="1236" spans="2:22" ht="15">
      <c r="B1236" s="38"/>
      <c r="C1236"/>
      <c r="D1236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</row>
    <row r="1237" spans="2:22" ht="15">
      <c r="B1237" s="38"/>
      <c r="C1237"/>
      <c r="D1237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</row>
    <row r="1238" spans="2:22" ht="15">
      <c r="B1238" s="38"/>
      <c r="C1238"/>
      <c r="D123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</row>
    <row r="1239" spans="2:22" ht="15">
      <c r="B1239" s="38"/>
      <c r="C1239"/>
      <c r="D1239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</row>
    <row r="1240" spans="2:22" ht="15">
      <c r="B1240" s="38"/>
      <c r="C1240"/>
      <c r="D1240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</row>
    <row r="1241" spans="2:22" ht="15">
      <c r="B1241" s="38"/>
      <c r="C1241"/>
      <c r="D1241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</row>
    <row r="1242" spans="2:22" ht="15">
      <c r="B1242" s="38"/>
      <c r="C1242"/>
      <c r="D1242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</row>
    <row r="1243" spans="2:22" ht="15">
      <c r="B1243" s="38"/>
      <c r="C1243"/>
      <c r="D1243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</row>
    <row r="1244" spans="2:22" ht="15">
      <c r="B1244" s="38"/>
      <c r="C1244"/>
      <c r="D1244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</row>
    <row r="1245" spans="2:22" ht="15">
      <c r="B1245" s="38"/>
      <c r="C1245"/>
      <c r="D1245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</row>
    <row r="1246" spans="2:22" ht="15">
      <c r="B1246" s="38"/>
      <c r="C1246"/>
      <c r="D1246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</row>
    <row r="1247" spans="2:22" ht="15">
      <c r="B1247" s="38"/>
      <c r="C1247"/>
      <c r="D1247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</row>
    <row r="1248" spans="2:22" ht="15">
      <c r="B1248" s="38"/>
      <c r="C1248"/>
      <c r="D12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</row>
    <row r="1249" spans="2:22" ht="15">
      <c r="B1249" s="38"/>
      <c r="C1249"/>
      <c r="D1249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</row>
    <row r="1250" spans="2:22" ht="15">
      <c r="B1250" s="38"/>
      <c r="C1250"/>
      <c r="D1250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</row>
    <row r="1251" spans="2:22" ht="15">
      <c r="B1251" s="38"/>
      <c r="C1251"/>
      <c r="D1251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</row>
    <row r="1252" spans="2:22" ht="15">
      <c r="B1252" s="38"/>
      <c r="C1252"/>
      <c r="D1252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</row>
    <row r="1253" spans="2:22" ht="15">
      <c r="B1253" s="38"/>
      <c r="C1253"/>
      <c r="D1253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</row>
    <row r="1254" spans="2:22" ht="15">
      <c r="B1254" s="38"/>
      <c r="C1254"/>
      <c r="D1254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</row>
    <row r="1255" spans="2:22" ht="15">
      <c r="B1255" s="38"/>
      <c r="C1255"/>
      <c r="D1255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</row>
    <row r="1256" spans="2:22" ht="15">
      <c r="B1256" s="38"/>
      <c r="C1256"/>
      <c r="D1256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</row>
    <row r="1257" spans="2:22" ht="15">
      <c r="B1257" s="38"/>
      <c r="C1257"/>
      <c r="D1257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</row>
    <row r="1258" spans="2:22" ht="15">
      <c r="B1258" s="38"/>
      <c r="C1258"/>
      <c r="D125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</row>
    <row r="1259" spans="2:22" ht="15">
      <c r="B1259" s="38"/>
      <c r="C1259"/>
      <c r="D1259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</row>
    <row r="1260" spans="2:22" ht="15">
      <c r="B1260" s="38"/>
      <c r="C1260"/>
      <c r="D1260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</row>
    <row r="1261" spans="2:22" ht="15">
      <c r="B1261" s="38"/>
      <c r="C1261"/>
      <c r="D1261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</row>
    <row r="1262" spans="2:22" ht="15">
      <c r="B1262" s="38"/>
      <c r="C1262"/>
      <c r="D1262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</row>
    <row r="1263" spans="2:22" ht="15">
      <c r="B1263" s="38"/>
      <c r="C1263"/>
      <c r="D1263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</row>
    <row r="1264" spans="2:22" ht="15">
      <c r="B1264" s="38"/>
      <c r="C1264"/>
      <c r="D1264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</row>
    <row r="1265" spans="2:22" ht="15">
      <c r="B1265" s="38"/>
      <c r="C1265"/>
      <c r="D1265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</row>
    <row r="1266" spans="2:22" ht="15">
      <c r="B1266" s="38"/>
      <c r="C1266"/>
      <c r="D1266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</row>
    <row r="1267" spans="2:22" ht="15">
      <c r="B1267" s="38"/>
      <c r="C1267"/>
      <c r="D1267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</row>
    <row r="1268" spans="2:22" ht="15">
      <c r="B1268" s="38"/>
      <c r="C1268"/>
      <c r="D126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</row>
    <row r="1269" spans="2:22" ht="15">
      <c r="B1269" s="38"/>
      <c r="C1269"/>
      <c r="D1269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</row>
    <row r="1270" spans="2:22" ht="15">
      <c r="B1270" s="38"/>
      <c r="C1270"/>
      <c r="D1270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</row>
    <row r="1271" spans="2:22" ht="15">
      <c r="B1271" s="38"/>
      <c r="C1271"/>
      <c r="D1271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</row>
    <row r="1272" spans="2:22" ht="15">
      <c r="B1272" s="38"/>
      <c r="C1272"/>
      <c r="D1272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</row>
    <row r="1273" spans="2:22" ht="15">
      <c r="B1273" s="38"/>
      <c r="C1273"/>
      <c r="D1273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</row>
    <row r="1274" spans="2:22" ht="15">
      <c r="B1274" s="38"/>
      <c r="C1274"/>
      <c r="D1274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</row>
    <row r="1275" spans="2:22" ht="15">
      <c r="B1275" s="38"/>
      <c r="C1275"/>
      <c r="D1275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</row>
    <row r="1276" spans="2:22" ht="15">
      <c r="B1276" s="38"/>
      <c r="C1276"/>
      <c r="D1276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</row>
    <row r="1277" spans="2:22" ht="15">
      <c r="B1277" s="38"/>
      <c r="C1277"/>
      <c r="D1277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</row>
    <row r="1278" spans="2:22" ht="15">
      <c r="B1278" s="38"/>
      <c r="C1278"/>
      <c r="D1278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</row>
    <row r="1279" spans="2:22" ht="15">
      <c r="B1279" s="38"/>
      <c r="C1279"/>
      <c r="D1279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</row>
    <row r="1280" spans="2:22" ht="15">
      <c r="B1280" s="38"/>
      <c r="C1280"/>
      <c r="D1280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</row>
    <row r="1281" spans="2:22" ht="15">
      <c r="B1281" s="38"/>
      <c r="C1281"/>
      <c r="D1281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</row>
    <row r="1282" spans="2:22" ht="15">
      <c r="B1282" s="38"/>
      <c r="C1282"/>
      <c r="D1282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</row>
    <row r="1283" spans="2:22" ht="15">
      <c r="B1283" s="38"/>
      <c r="C1283"/>
      <c r="D1283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</row>
    <row r="1284" spans="2:22" ht="15">
      <c r="B1284" s="38"/>
      <c r="C1284"/>
      <c r="D1284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</row>
    <row r="1285" spans="2:22" ht="15">
      <c r="B1285" s="38"/>
      <c r="C1285"/>
      <c r="D1285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</row>
    <row r="1286" spans="2:22" ht="15">
      <c r="B1286" s="38"/>
      <c r="C1286"/>
      <c r="D1286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</row>
    <row r="1287" spans="2:22" ht="15">
      <c r="B1287" s="38"/>
      <c r="C1287"/>
      <c r="D1287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</row>
    <row r="1288" spans="2:22" ht="15">
      <c r="B1288" s="38"/>
      <c r="C1288"/>
      <c r="D1288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</row>
    <row r="1289" spans="2:22" ht="15">
      <c r="B1289" s="38"/>
      <c r="C1289"/>
      <c r="D1289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</row>
    <row r="1290" spans="2:22" ht="15">
      <c r="B1290" s="38"/>
      <c r="C1290"/>
      <c r="D1290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</row>
    <row r="1291" spans="2:22" ht="15">
      <c r="B1291" s="38"/>
      <c r="C1291"/>
      <c r="D1291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</row>
    <row r="1292" spans="2:22" ht="15">
      <c r="B1292" s="38"/>
      <c r="C1292"/>
      <c r="D1292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</row>
    <row r="1293" spans="2:22" ht="15">
      <c r="B1293" s="38"/>
      <c r="C1293"/>
      <c r="D1293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</row>
    <row r="1294" spans="2:22" ht="15">
      <c r="B1294" s="38"/>
      <c r="C1294"/>
      <c r="D1294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</row>
    <row r="1295" spans="2:22" ht="15">
      <c r="B1295" s="38"/>
      <c r="C1295"/>
      <c r="D1295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</row>
    <row r="1296" spans="2:22" ht="15">
      <c r="B1296" s="38"/>
      <c r="C1296"/>
      <c r="D1296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</row>
    <row r="1297" spans="2:22" ht="15">
      <c r="B1297" s="38"/>
      <c r="C1297"/>
      <c r="D1297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</row>
    <row r="1298" spans="2:22" ht="15">
      <c r="B1298" s="38"/>
      <c r="C1298"/>
      <c r="D1298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</row>
    <row r="1299" spans="2:22" ht="15">
      <c r="B1299" s="38"/>
      <c r="C1299"/>
      <c r="D1299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</row>
    <row r="1300" spans="2:22" ht="15">
      <c r="B1300" s="38"/>
      <c r="C1300"/>
      <c r="D1300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</row>
    <row r="1301" spans="2:22" ht="15">
      <c r="B1301" s="38"/>
      <c r="C1301"/>
      <c r="D1301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</row>
    <row r="1302" spans="2:22" ht="15">
      <c r="B1302" s="38"/>
      <c r="C1302"/>
      <c r="D1302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</row>
    <row r="1303" spans="2:22" ht="15">
      <c r="B1303" s="38"/>
      <c r="C1303"/>
      <c r="D1303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</row>
    <row r="1304" spans="2:22" ht="15">
      <c r="B1304" s="38"/>
      <c r="C1304"/>
      <c r="D1304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</row>
    <row r="1305" spans="2:22" ht="15">
      <c r="B1305" s="38"/>
      <c r="C1305"/>
      <c r="D1305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</row>
    <row r="1306" spans="2:22" ht="15">
      <c r="B1306" s="38"/>
      <c r="C1306"/>
      <c r="D1306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</row>
    <row r="1307" spans="2:22" ht="15">
      <c r="B1307" s="38"/>
      <c r="C1307"/>
      <c r="D1307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</row>
    <row r="1308" spans="2:22" ht="15">
      <c r="B1308" s="38"/>
      <c r="C1308"/>
      <c r="D1308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</row>
    <row r="1309" spans="2:22" ht="15">
      <c r="B1309" s="38"/>
      <c r="C1309"/>
      <c r="D1309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</row>
    <row r="1310" spans="2:22" ht="15">
      <c r="B1310" s="38"/>
      <c r="C1310"/>
      <c r="D1310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</row>
    <row r="1311" spans="2:22" ht="15">
      <c r="B1311" s="38"/>
      <c r="C1311"/>
      <c r="D1311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</row>
    <row r="1312" spans="2:22" ht="15">
      <c r="B1312" s="38"/>
      <c r="C1312"/>
      <c r="D1312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</row>
    <row r="1313" spans="2:22" ht="15">
      <c r="B1313" s="38"/>
      <c r="C1313"/>
      <c r="D1313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</row>
    <row r="1314" spans="2:22" ht="15">
      <c r="B1314" s="38"/>
      <c r="C1314"/>
      <c r="D1314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</row>
    <row r="1315" spans="2:22" ht="15">
      <c r="B1315" s="38"/>
      <c r="C1315"/>
      <c r="D1315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</row>
    <row r="1316" spans="2:22" ht="15">
      <c r="B1316" s="38"/>
      <c r="C1316"/>
      <c r="D1316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</row>
    <row r="1317" spans="2:22" ht="15">
      <c r="B1317" s="38"/>
      <c r="C1317"/>
      <c r="D1317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</row>
    <row r="1318" spans="2:22" ht="15">
      <c r="B1318" s="38"/>
      <c r="C1318"/>
      <c r="D1318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</row>
    <row r="1319" spans="2:22" ht="15">
      <c r="B1319" s="38"/>
      <c r="C1319"/>
      <c r="D1319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</row>
    <row r="1320" spans="2:22" ht="15">
      <c r="B1320" s="38"/>
      <c r="C1320"/>
      <c r="D1320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</row>
    <row r="1321" spans="2:22" ht="15">
      <c r="B1321" s="38"/>
      <c r="C1321"/>
      <c r="D1321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</row>
    <row r="1322" spans="2:22" ht="15">
      <c r="B1322" s="38"/>
      <c r="C1322"/>
      <c r="D1322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</row>
    <row r="1323" spans="2:22" ht="15">
      <c r="B1323" s="38"/>
      <c r="C1323"/>
      <c r="D1323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</row>
    <row r="1324" spans="2:22" ht="15">
      <c r="B1324" s="38"/>
      <c r="C1324"/>
      <c r="D1324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</row>
    <row r="1325" spans="2:22" ht="15">
      <c r="B1325" s="38"/>
      <c r="C1325"/>
      <c r="D1325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</row>
    <row r="1326" spans="2:22" ht="15">
      <c r="B1326" s="38"/>
      <c r="C1326"/>
      <c r="D1326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</row>
    <row r="1327" spans="2:22" ht="15">
      <c r="B1327" s="38"/>
      <c r="C1327"/>
      <c r="D1327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</row>
    <row r="1328" spans="2:22" ht="15">
      <c r="B1328" s="38"/>
      <c r="C1328"/>
      <c r="D1328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</row>
    <row r="1329" spans="2:22" ht="15">
      <c r="B1329" s="38"/>
      <c r="C1329"/>
      <c r="D1329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</row>
    <row r="1330" spans="2:22" ht="15">
      <c r="B1330" s="38"/>
      <c r="C1330"/>
      <c r="D1330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</row>
    <row r="1331" spans="2:22" ht="15">
      <c r="B1331" s="38"/>
      <c r="C1331"/>
      <c r="D1331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</row>
    <row r="1332" spans="2:22" ht="15">
      <c r="B1332" s="38"/>
      <c r="C1332"/>
      <c r="D1332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</row>
    <row r="1333" spans="2:22" ht="15">
      <c r="B1333" s="38"/>
      <c r="C1333"/>
      <c r="D1333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</row>
    <row r="1334" spans="2:22" ht="15">
      <c r="B1334" s="38"/>
      <c r="C1334"/>
      <c r="D1334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</row>
    <row r="1335" spans="2:22" ht="15">
      <c r="B1335" s="38"/>
      <c r="C1335"/>
      <c r="D1335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</row>
    <row r="1336" spans="2:22" ht="15">
      <c r="B1336" s="38"/>
      <c r="C1336"/>
      <c r="D1336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</row>
    <row r="1337" spans="2:22" ht="15">
      <c r="B1337" s="38"/>
      <c r="C1337"/>
      <c r="D1337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</row>
    <row r="1338" spans="2:22" ht="15">
      <c r="B1338" s="38"/>
      <c r="C1338"/>
      <c r="D1338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</row>
    <row r="1339" spans="2:22" ht="15">
      <c r="B1339" s="38"/>
      <c r="C1339"/>
      <c r="D1339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</row>
    <row r="1340" spans="2:22" ht="15">
      <c r="B1340" s="38"/>
      <c r="C1340"/>
      <c r="D1340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</row>
    <row r="1341" spans="2:22" ht="15">
      <c r="B1341" s="38"/>
      <c r="C1341"/>
      <c r="D1341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</row>
    <row r="1342" spans="2:22" ht="15">
      <c r="B1342" s="38"/>
      <c r="C1342"/>
      <c r="D1342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</row>
    <row r="1343" spans="2:22" ht="15">
      <c r="B1343" s="38"/>
      <c r="C1343"/>
      <c r="D1343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</row>
    <row r="1344" spans="2:22" ht="15">
      <c r="B1344" s="38"/>
      <c r="C1344"/>
      <c r="D1344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</row>
    <row r="1345" spans="2:22" ht="15">
      <c r="B1345" s="38"/>
      <c r="C1345"/>
      <c r="D1345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</row>
    <row r="1346" spans="2:22" ht="15">
      <c r="B1346" s="38"/>
      <c r="C1346"/>
      <c r="D1346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</row>
    <row r="1347" spans="2:22" ht="15">
      <c r="B1347" s="38"/>
      <c r="C1347"/>
      <c r="D1347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</row>
    <row r="1348" spans="2:22" ht="15">
      <c r="B1348" s="38"/>
      <c r="C1348"/>
      <c r="D13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</row>
    <row r="1349" spans="2:22" ht="15">
      <c r="B1349" s="38"/>
      <c r="C1349"/>
      <c r="D1349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</row>
    <row r="1350" spans="2:22" ht="15">
      <c r="B1350" s="38"/>
      <c r="C1350"/>
      <c r="D1350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</row>
    <row r="1351" spans="2:22" ht="15">
      <c r="B1351" s="38"/>
      <c r="C1351"/>
      <c r="D1351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</row>
    <row r="1352" spans="2:22" ht="15">
      <c r="B1352" s="38"/>
      <c r="C1352"/>
      <c r="D1352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</row>
    <row r="1353" spans="2:22" ht="15">
      <c r="B1353" s="38"/>
      <c r="C1353"/>
      <c r="D1353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</row>
    <row r="1354" spans="2:22" ht="15">
      <c r="B1354" s="38"/>
      <c r="C1354"/>
      <c r="D1354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</row>
    <row r="1355" spans="2:22" ht="15">
      <c r="B1355" s="38"/>
      <c r="C1355"/>
      <c r="D1355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</row>
    <row r="1356" spans="2:22" ht="15">
      <c r="B1356" s="38"/>
      <c r="C1356"/>
      <c r="D1356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</row>
    <row r="1357" spans="2:22" ht="15">
      <c r="B1357" s="38"/>
      <c r="C1357"/>
      <c r="D1357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</row>
    <row r="1358" spans="2:22" ht="15">
      <c r="B1358" s="38"/>
      <c r="C1358"/>
      <c r="D1358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</row>
    <row r="1359" spans="2:22" ht="15">
      <c r="B1359" s="38"/>
      <c r="C1359"/>
      <c r="D1359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</row>
    <row r="1360" spans="2:22" ht="15">
      <c r="B1360" s="38"/>
      <c r="C1360"/>
      <c r="D1360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</row>
    <row r="1361" spans="2:22" ht="15">
      <c r="B1361" s="38"/>
      <c r="C1361"/>
      <c r="D1361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</row>
    <row r="1362" spans="2:22" ht="15">
      <c r="B1362" s="38"/>
      <c r="C1362"/>
      <c r="D1362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</row>
    <row r="1363" spans="2:22" ht="15">
      <c r="B1363" s="38"/>
      <c r="C1363"/>
      <c r="D1363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</row>
    <row r="1364" spans="2:22" ht="15">
      <c r="B1364" s="38"/>
      <c r="C1364"/>
      <c r="D1364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</row>
    <row r="1365" spans="2:22" ht="15">
      <c r="B1365" s="38"/>
      <c r="C1365"/>
      <c r="D1365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</row>
    <row r="1366" spans="2:22" ht="15">
      <c r="B1366" s="38"/>
      <c r="C1366"/>
      <c r="D1366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</row>
    <row r="1367" spans="2:22" ht="15">
      <c r="B1367" s="38"/>
      <c r="C1367"/>
      <c r="D1367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</row>
    <row r="1368" spans="2:22" ht="15">
      <c r="B1368" s="38"/>
      <c r="C1368"/>
      <c r="D1368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</row>
    <row r="1369" spans="2:22" ht="15">
      <c r="B1369" s="38"/>
      <c r="C1369"/>
      <c r="D1369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</row>
    <row r="1370" spans="2:22" ht="15">
      <c r="B1370" s="38"/>
      <c r="C1370"/>
      <c r="D1370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</row>
    <row r="1371" spans="2:22" ht="15">
      <c r="B1371" s="38"/>
      <c r="C1371"/>
      <c r="D1371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</row>
    <row r="1372" spans="2:22" ht="15">
      <c r="B1372" s="38"/>
      <c r="C1372"/>
      <c r="D1372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</row>
    <row r="1373" spans="2:22" ht="15">
      <c r="B1373" s="38"/>
      <c r="C1373"/>
      <c r="D1373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</row>
    <row r="1374" spans="2:22" ht="15">
      <c r="B1374" s="38"/>
      <c r="C1374"/>
      <c r="D1374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</row>
    <row r="1375" spans="2:22" ht="15">
      <c r="B1375" s="38"/>
      <c r="C1375"/>
      <c r="D1375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</row>
    <row r="1376" spans="2:22" ht="15">
      <c r="B1376" s="38"/>
      <c r="C1376"/>
      <c r="D1376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</row>
    <row r="1377" spans="2:22" ht="15">
      <c r="B1377" s="38"/>
      <c r="C1377"/>
      <c r="D1377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</row>
    <row r="1378" spans="2:22" ht="15">
      <c r="B1378" s="38"/>
      <c r="C1378"/>
      <c r="D1378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</row>
    <row r="1379" spans="2:22" ht="15">
      <c r="B1379" s="38"/>
      <c r="C1379"/>
      <c r="D1379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</row>
    <row r="1380" spans="2:22" ht="15">
      <c r="B1380" s="38"/>
      <c r="C1380"/>
      <c r="D1380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</row>
    <row r="1381" spans="2:22" ht="15">
      <c r="B1381" s="38"/>
      <c r="C1381"/>
      <c r="D1381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</row>
    <row r="1382" spans="2:22" ht="15">
      <c r="B1382" s="38"/>
      <c r="C1382"/>
      <c r="D1382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</row>
    <row r="1383" spans="2:22" ht="15">
      <c r="B1383" s="38"/>
      <c r="C1383"/>
      <c r="D1383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</row>
    <row r="1384" spans="2:22" ht="15">
      <c r="B1384" s="38"/>
      <c r="C1384"/>
      <c r="D1384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</row>
    <row r="1385" spans="2:22" ht="15">
      <c r="B1385" s="38"/>
      <c r="C1385"/>
      <c r="D1385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</row>
    <row r="1386" spans="2:22" ht="15">
      <c r="B1386" s="38"/>
      <c r="C1386"/>
      <c r="D1386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</row>
    <row r="1387" spans="2:22" ht="15">
      <c r="B1387" s="38"/>
      <c r="C1387"/>
      <c r="D1387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</row>
    <row r="1388" spans="2:22" ht="15">
      <c r="B1388" s="38"/>
      <c r="C1388"/>
      <c r="D1388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</row>
    <row r="1389" spans="2:22" ht="15">
      <c r="B1389" s="38"/>
      <c r="C1389"/>
      <c r="D1389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</row>
    <row r="1390" spans="2:22" ht="15">
      <c r="B1390" s="38"/>
      <c r="C1390"/>
      <c r="D1390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</row>
    <row r="1391" spans="2:22" ht="15">
      <c r="B1391" s="38"/>
      <c r="C1391"/>
      <c r="D1391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</row>
    <row r="1392" spans="2:22" ht="15">
      <c r="B1392" s="38"/>
      <c r="C1392"/>
      <c r="D1392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</row>
    <row r="1393" spans="2:22" ht="15">
      <c r="B1393" s="38"/>
      <c r="C1393"/>
      <c r="D1393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</row>
    <row r="1394" spans="2:22" ht="15">
      <c r="B1394" s="38"/>
      <c r="C1394"/>
      <c r="D1394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</row>
    <row r="1395" spans="2:22" ht="15">
      <c r="B1395" s="38"/>
      <c r="C1395"/>
      <c r="D1395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</row>
    <row r="1396" spans="2:22" ht="15">
      <c r="B1396" s="38"/>
      <c r="C1396"/>
      <c r="D1396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</row>
    <row r="1397" spans="2:22" ht="15">
      <c r="B1397" s="38"/>
      <c r="C1397"/>
      <c r="D1397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</row>
    <row r="1398" spans="2:22" ht="15">
      <c r="B1398" s="38"/>
      <c r="C1398"/>
      <c r="D1398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</row>
    <row r="1399" spans="2:22" ht="15">
      <c r="B1399" s="38"/>
      <c r="C1399"/>
      <c r="D1399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</row>
    <row r="1400" spans="2:22" ht="15">
      <c r="B1400" s="38"/>
      <c r="C1400"/>
      <c r="D1400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</row>
    <row r="1401" spans="2:22" ht="15">
      <c r="B1401" s="38"/>
      <c r="C1401"/>
      <c r="D1401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</row>
    <row r="1402" spans="2:22" ht="15">
      <c r="B1402" s="38"/>
      <c r="C1402"/>
      <c r="D1402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</row>
    <row r="1403" spans="2:22" ht="15">
      <c r="B1403" s="38"/>
      <c r="C1403"/>
      <c r="D1403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</row>
    <row r="1404" spans="2:22" ht="15">
      <c r="B1404" s="38"/>
      <c r="C1404"/>
      <c r="D1404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</row>
    <row r="1405" spans="2:22" ht="15">
      <c r="B1405" s="38"/>
      <c r="C1405"/>
      <c r="D1405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</row>
    <row r="1406" spans="2:22" ht="15">
      <c r="B1406" s="38"/>
      <c r="C1406"/>
      <c r="D1406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</row>
    <row r="1407" spans="2:22" ht="15">
      <c r="B1407" s="38"/>
      <c r="C1407"/>
      <c r="D1407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</row>
    <row r="1408" spans="2:22" ht="15">
      <c r="B1408" s="38"/>
      <c r="C1408"/>
      <c r="D1408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</row>
    <row r="1409" spans="2:22" ht="15">
      <c r="B1409" s="38"/>
      <c r="C1409"/>
      <c r="D1409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</row>
    <row r="1410" spans="2:22" ht="15">
      <c r="B1410" s="38"/>
      <c r="C1410"/>
      <c r="D1410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</row>
    <row r="1411" spans="2:22" ht="15">
      <c r="B1411" s="38"/>
      <c r="C1411"/>
      <c r="D1411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</row>
    <row r="1412" spans="2:22" ht="15">
      <c r="B1412" s="38"/>
      <c r="C1412"/>
      <c r="D1412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</row>
    <row r="1413" spans="2:22" ht="15">
      <c r="B1413" s="38"/>
      <c r="C1413"/>
      <c r="D1413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</row>
    <row r="1414" spans="2:22" ht="15">
      <c r="B1414" s="38"/>
      <c r="C1414"/>
      <c r="D1414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</row>
    <row r="1415" spans="2:22" ht="15">
      <c r="B1415" s="38"/>
      <c r="C1415"/>
      <c r="D1415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</row>
    <row r="1416" spans="2:22" ht="15">
      <c r="B1416" s="38"/>
      <c r="C1416"/>
      <c r="D1416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</row>
    <row r="1417" spans="2:22" ht="15">
      <c r="B1417" s="38"/>
      <c r="C1417"/>
      <c r="D1417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</row>
    <row r="1418" spans="2:22" ht="15">
      <c r="B1418" s="38"/>
      <c r="C1418"/>
      <c r="D1418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</row>
    <row r="1419" spans="2:22" ht="15">
      <c r="B1419" s="38"/>
      <c r="C1419"/>
      <c r="D1419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</row>
    <row r="1420" spans="2:22" ht="15">
      <c r="B1420" s="38"/>
      <c r="C1420"/>
      <c r="D1420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</row>
    <row r="1421" spans="2:22" ht="15">
      <c r="B1421" s="38"/>
      <c r="C1421"/>
      <c r="D1421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</row>
    <row r="1422" spans="2:22" ht="15">
      <c r="B1422" s="38"/>
      <c r="C1422"/>
      <c r="D1422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</row>
    <row r="1423" spans="2:22" ht="15">
      <c r="B1423" s="38"/>
      <c r="C1423"/>
      <c r="D1423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</row>
    <row r="1424" spans="2:22" ht="15">
      <c r="B1424" s="38"/>
      <c r="C1424"/>
      <c r="D1424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</row>
    <row r="1425" spans="2:22" ht="15">
      <c r="B1425" s="38"/>
      <c r="C1425"/>
      <c r="D1425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</row>
    <row r="1426" spans="2:22" ht="15">
      <c r="B1426" s="38"/>
      <c r="C1426"/>
      <c r="D1426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</row>
    <row r="1427" spans="2:22" ht="15">
      <c r="B1427" s="38"/>
      <c r="C1427"/>
      <c r="D1427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</row>
    <row r="1428" spans="2:22" ht="15">
      <c r="B1428" s="38"/>
      <c r="C1428"/>
      <c r="D142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</row>
    <row r="1429" spans="2:22" ht="15">
      <c r="B1429" s="38"/>
      <c r="C1429"/>
      <c r="D1429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</row>
    <row r="1430" spans="2:22" ht="15">
      <c r="B1430" s="38"/>
      <c r="C1430"/>
      <c r="D1430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</row>
    <row r="1431" spans="2:22" ht="15">
      <c r="B1431" s="38"/>
      <c r="C1431"/>
      <c r="D1431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</row>
    <row r="1432" spans="2:22" ht="15">
      <c r="B1432" s="38"/>
      <c r="C1432"/>
      <c r="D1432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</row>
    <row r="1433" spans="2:22" ht="15">
      <c r="B1433" s="38"/>
      <c r="C1433"/>
      <c r="D1433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</row>
    <row r="1434" spans="2:22" ht="15">
      <c r="B1434" s="38"/>
      <c r="C1434"/>
      <c r="D1434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</row>
    <row r="1435" spans="2:22" ht="15">
      <c r="B1435" s="38"/>
      <c r="C1435"/>
      <c r="D1435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</row>
    <row r="1436" spans="2:22" ht="15">
      <c r="B1436" s="38"/>
      <c r="C1436"/>
      <c r="D1436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</row>
    <row r="1437" spans="2:22" ht="15">
      <c r="B1437" s="38"/>
      <c r="C1437"/>
      <c r="D1437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</row>
    <row r="1438" spans="2:22" ht="15">
      <c r="B1438" s="38"/>
      <c r="C1438"/>
      <c r="D143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</row>
    <row r="1439" spans="2:22" ht="15">
      <c r="B1439" s="38"/>
      <c r="C1439"/>
      <c r="D1439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</row>
    <row r="1440" spans="2:22" ht="15">
      <c r="B1440" s="38"/>
      <c r="C1440"/>
      <c r="D1440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</row>
    <row r="1441" spans="2:22" ht="15">
      <c r="B1441" s="38"/>
      <c r="C1441"/>
      <c r="D1441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</row>
    <row r="1442" spans="2:22" ht="15">
      <c r="B1442" s="38"/>
      <c r="C1442"/>
      <c r="D1442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</row>
    <row r="1443" spans="2:22" ht="15">
      <c r="B1443" s="38"/>
      <c r="C1443"/>
      <c r="D1443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</row>
    <row r="1444" spans="2:22" ht="15">
      <c r="B1444" s="38"/>
      <c r="C1444"/>
      <c r="D1444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</row>
    <row r="1445" spans="2:22" ht="15">
      <c r="B1445" s="38"/>
      <c r="C1445"/>
      <c r="D1445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</row>
    <row r="1446" spans="2:22" ht="15">
      <c r="B1446" s="38"/>
      <c r="C1446"/>
      <c r="D1446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</row>
    <row r="1447" spans="2:22" ht="15">
      <c r="B1447" s="38"/>
      <c r="C1447"/>
      <c r="D1447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</row>
    <row r="1448" spans="2:22" ht="15">
      <c r="B1448" s="38"/>
      <c r="C1448"/>
      <c r="D1448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</row>
    <row r="1449" spans="2:22" ht="15">
      <c r="B1449" s="38"/>
      <c r="C1449"/>
      <c r="D1449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</row>
    <row r="1450" spans="2:22" ht="15">
      <c r="B1450" s="38"/>
      <c r="C1450"/>
      <c r="D1450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</row>
    <row r="1451" spans="2:22" ht="15">
      <c r="B1451" s="38"/>
      <c r="C1451"/>
      <c r="D1451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</row>
    <row r="1452" spans="2:22" ht="15">
      <c r="B1452" s="38"/>
      <c r="C1452"/>
      <c r="D1452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</row>
    <row r="1453" spans="2:22" ht="15">
      <c r="B1453" s="38"/>
      <c r="C1453"/>
      <c r="D1453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</row>
    <row r="1454" spans="2:22" ht="15">
      <c r="B1454" s="38"/>
      <c r="C1454"/>
      <c r="D1454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</row>
    <row r="1455" spans="2:22" ht="15">
      <c r="B1455" s="38"/>
      <c r="C1455"/>
      <c r="D1455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</row>
    <row r="1456" spans="2:22" ht="15">
      <c r="B1456" s="38"/>
      <c r="C1456"/>
      <c r="D1456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</row>
    <row r="1457" spans="2:22" ht="15">
      <c r="B1457" s="38"/>
      <c r="C1457"/>
      <c r="D1457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</row>
    <row r="1458" spans="2:22" ht="15">
      <c r="B1458" s="38"/>
      <c r="C1458"/>
      <c r="D1458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</row>
    <row r="1459" spans="2:22" ht="15">
      <c r="B1459" s="38"/>
      <c r="C1459"/>
      <c r="D1459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</row>
    <row r="1460" spans="2:22" ht="15">
      <c r="B1460" s="38"/>
      <c r="C1460"/>
      <c r="D1460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</row>
    <row r="1461" spans="2:22" ht="15">
      <c r="B1461" s="38"/>
      <c r="C1461"/>
      <c r="D1461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</row>
    <row r="1462" spans="2:22" ht="15">
      <c r="B1462" s="38"/>
      <c r="C1462"/>
      <c r="D1462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</row>
    <row r="1463" spans="2:22" ht="15">
      <c r="B1463" s="38"/>
      <c r="C1463"/>
      <c r="D1463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</row>
    <row r="1464" spans="2:22" ht="15">
      <c r="B1464" s="38"/>
      <c r="C1464"/>
      <c r="D1464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</row>
    <row r="1465" spans="2:22" ht="15">
      <c r="B1465" s="38"/>
      <c r="C1465"/>
      <c r="D1465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</row>
    <row r="1466" spans="2:22" ht="15">
      <c r="B1466" s="38"/>
      <c r="C1466"/>
      <c r="D1466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</row>
    <row r="1467" spans="2:22" ht="15">
      <c r="B1467" s="38"/>
      <c r="C1467"/>
      <c r="D1467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</row>
    <row r="1468" spans="2:22" ht="15">
      <c r="B1468" s="38"/>
      <c r="C1468"/>
      <c r="D146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</row>
    <row r="1469" spans="2:22" ht="15">
      <c r="B1469" s="38"/>
      <c r="C1469"/>
      <c r="D1469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</row>
    <row r="1470" spans="2:22" ht="15">
      <c r="B1470" s="38"/>
      <c r="C1470"/>
      <c r="D1470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</row>
    <row r="1471" spans="2:22" ht="15">
      <c r="B1471" s="38"/>
      <c r="C1471"/>
      <c r="D1471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</row>
    <row r="1472" spans="2:22" ht="15">
      <c r="B1472" s="38"/>
      <c r="C1472"/>
      <c r="D1472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</row>
    <row r="1473" spans="2:22" ht="15">
      <c r="B1473" s="38"/>
      <c r="C1473"/>
      <c r="D1473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</row>
    <row r="1474" spans="2:22" ht="15">
      <c r="B1474" s="38"/>
      <c r="C1474"/>
      <c r="D1474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</row>
    <row r="1475" spans="2:22" ht="15">
      <c r="B1475" s="38"/>
      <c r="C1475"/>
      <c r="D1475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</row>
    <row r="1476" spans="2:22" ht="15">
      <c r="B1476" s="38"/>
      <c r="C1476"/>
      <c r="D1476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</row>
    <row r="1477" spans="2:22" ht="15">
      <c r="B1477" s="38"/>
      <c r="C1477"/>
      <c r="D1477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</row>
    <row r="1478" spans="2:22" ht="15">
      <c r="B1478" s="38"/>
      <c r="C1478"/>
      <c r="D1478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</row>
    <row r="1479" spans="2:22" ht="15">
      <c r="B1479" s="38"/>
      <c r="C1479"/>
      <c r="D1479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</row>
    <row r="1480" spans="2:22" ht="15">
      <c r="B1480" s="38"/>
      <c r="C1480"/>
      <c r="D1480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</row>
    <row r="1481" spans="2:22" ht="15">
      <c r="B1481" s="38"/>
      <c r="C1481"/>
      <c r="D1481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</row>
    <row r="1482" spans="2:22" ht="15">
      <c r="B1482" s="38"/>
      <c r="C1482"/>
      <c r="D1482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</row>
    <row r="1483" spans="2:22" ht="15">
      <c r="B1483" s="38"/>
      <c r="C1483"/>
      <c r="D1483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</row>
    <row r="1484" spans="2:22" ht="15">
      <c r="B1484" s="38"/>
      <c r="C1484"/>
      <c r="D1484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</row>
    <row r="1485" spans="2:22" ht="15">
      <c r="B1485" s="38"/>
      <c r="C1485"/>
      <c r="D1485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</row>
    <row r="1486" spans="2:22" ht="15">
      <c r="B1486" s="38"/>
      <c r="C1486"/>
      <c r="D1486"/>
      <c r="E1486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</row>
    <row r="1487" spans="2:22" ht="15">
      <c r="B1487" s="38"/>
      <c r="C1487"/>
      <c r="D1487"/>
      <c r="E1487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</row>
    <row r="1488" spans="2:22" ht="15">
      <c r="B1488" s="38"/>
      <c r="C1488"/>
      <c r="D1488"/>
      <c r="E1488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</row>
    <row r="1489" spans="2:22" ht="15">
      <c r="B1489" s="38"/>
      <c r="C1489"/>
      <c r="D1489"/>
      <c r="E1489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</row>
    <row r="1490" spans="2:22" ht="15">
      <c r="B1490" s="38"/>
      <c r="C1490"/>
      <c r="D1490"/>
      <c r="E1490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</row>
    <row r="1491" spans="2:22" ht="15">
      <c r="B1491" s="38"/>
      <c r="C1491"/>
      <c r="D1491"/>
      <c r="E149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</row>
    <row r="1492" spans="2:22" ht="15">
      <c r="B1492" s="38"/>
      <c r="C1492"/>
      <c r="D1492"/>
      <c r="E1492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</row>
    <row r="1493" spans="2:22" ht="15">
      <c r="B1493" s="38"/>
      <c r="C1493"/>
      <c r="D1493"/>
      <c r="E1493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</row>
    <row r="1494" spans="2:22" ht="15">
      <c r="B1494" s="38"/>
      <c r="C1494"/>
      <c r="D1494"/>
      <c r="E1494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</row>
    <row r="1495" spans="2:22" ht="15">
      <c r="B1495" s="38"/>
      <c r="C1495"/>
      <c r="D1495"/>
      <c r="E1495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</row>
    <row r="1496" spans="2:22" ht="15">
      <c r="B1496" s="38"/>
      <c r="C1496"/>
      <c r="D1496"/>
      <c r="E1496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</row>
    <row r="1497" spans="2:22" ht="15">
      <c r="B1497" s="38"/>
      <c r="C1497"/>
      <c r="D1497"/>
      <c r="E1497"/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</row>
    <row r="1498" spans="2:22" ht="15">
      <c r="B1498" s="38"/>
      <c r="C1498"/>
      <c r="D1498"/>
      <c r="E1498"/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</row>
    <row r="1499" spans="2:22" ht="15">
      <c r="B1499" s="38"/>
      <c r="C1499"/>
      <c r="D1499"/>
      <c r="E1499"/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</row>
    <row r="1500" spans="2:22" ht="15">
      <c r="B1500" s="38"/>
      <c r="C1500"/>
      <c r="D1500"/>
      <c r="E1500"/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</row>
    <row r="1501" spans="2:22" ht="15">
      <c r="B1501" s="38"/>
      <c r="C1501"/>
      <c r="D1501"/>
      <c r="E1501"/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</row>
    <row r="1502" spans="2:22" ht="15">
      <c r="B1502" s="38"/>
      <c r="C1502"/>
      <c r="D1502"/>
      <c r="E1502"/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</row>
    <row r="1503" spans="2:22" ht="15">
      <c r="B1503" s="38"/>
      <c r="C1503"/>
      <c r="D1503"/>
      <c r="E1503"/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</row>
    <row r="1504" spans="2:22" ht="15">
      <c r="B1504" s="38"/>
      <c r="C1504"/>
      <c r="D1504"/>
      <c r="E1504"/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</row>
    <row r="1505" spans="2:22" ht="15">
      <c r="B1505" s="38"/>
      <c r="C1505"/>
      <c r="D1505"/>
      <c r="E1505"/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</row>
    <row r="1506" spans="2:22" ht="15">
      <c r="B1506" s="38"/>
      <c r="C1506"/>
      <c r="D1506"/>
      <c r="E1506"/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</row>
    <row r="1507" spans="2:22" ht="15">
      <c r="B1507" s="38"/>
      <c r="C1507"/>
      <c r="D1507"/>
      <c r="E1507"/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</row>
    <row r="1508" spans="2:22" ht="15">
      <c r="B1508" s="38"/>
      <c r="C1508"/>
      <c r="D1508"/>
      <c r="E1508"/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</row>
    <row r="1509" spans="2:22" ht="15">
      <c r="B1509" s="38"/>
      <c r="C1509"/>
      <c r="D1509"/>
      <c r="E1509"/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</row>
    <row r="1510" spans="2:22" ht="15">
      <c r="B1510" s="38"/>
      <c r="C1510"/>
      <c r="D1510"/>
      <c r="E1510"/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</row>
    <row r="1511" spans="2:22" ht="15">
      <c r="B1511" s="38"/>
      <c r="C1511"/>
      <c r="D1511"/>
      <c r="E1511"/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</row>
    <row r="1512" spans="2:22" ht="15">
      <c r="B1512" s="38"/>
      <c r="C1512"/>
      <c r="D1512"/>
      <c r="E1512"/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</row>
    <row r="1513" spans="2:22" ht="15">
      <c r="B1513" s="38"/>
      <c r="C1513"/>
      <c r="D1513"/>
      <c r="E1513"/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</row>
    <row r="1514" spans="2:22" ht="15">
      <c r="B1514" s="38"/>
      <c r="C1514"/>
      <c r="D1514"/>
      <c r="E1514"/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</row>
    <row r="1515" spans="2:22" ht="15">
      <c r="B1515" s="38"/>
      <c r="C1515"/>
      <c r="D1515"/>
      <c r="E1515"/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</row>
    <row r="1516" spans="2:22" ht="15">
      <c r="B1516" s="38"/>
      <c r="C1516"/>
      <c r="D1516"/>
      <c r="E1516"/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</row>
    <row r="1517" spans="2:22" ht="15">
      <c r="B1517" s="38"/>
      <c r="C1517"/>
      <c r="D1517"/>
      <c r="E1517"/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</row>
    <row r="1518" spans="2:22" ht="15">
      <c r="B1518" s="38"/>
      <c r="C1518"/>
      <c r="D1518"/>
      <c r="E1518"/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</row>
    <row r="1519" spans="2:22" ht="15">
      <c r="B1519" s="38"/>
      <c r="C1519"/>
      <c r="D1519"/>
      <c r="E1519"/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</row>
    <row r="1520" spans="2:22" ht="15">
      <c r="B1520" s="38"/>
      <c r="C1520"/>
      <c r="D1520"/>
      <c r="E1520"/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</row>
    <row r="1521" spans="2:22" ht="15">
      <c r="B1521" s="38"/>
      <c r="C1521"/>
      <c r="D1521"/>
      <c r="E1521"/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</row>
    <row r="1522" spans="2:22" ht="15">
      <c r="B1522" s="38"/>
      <c r="C1522"/>
      <c r="D1522"/>
      <c r="E1522"/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</row>
    <row r="1523" spans="2:22" ht="15">
      <c r="B1523" s="38"/>
      <c r="C1523"/>
      <c r="D1523"/>
      <c r="E1523"/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</row>
    <row r="1524" spans="2:22" ht="15">
      <c r="B1524" s="38"/>
      <c r="C1524"/>
      <c r="D1524"/>
      <c r="E1524"/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</row>
    <row r="1525" spans="2:22" ht="15">
      <c r="B1525" s="38"/>
      <c r="C1525"/>
      <c r="D1525"/>
      <c r="E1525"/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</row>
    <row r="1526" spans="2:22" ht="15">
      <c r="B1526" s="38"/>
      <c r="C1526"/>
      <c r="D1526"/>
      <c r="E1526"/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</row>
    <row r="1527" spans="2:22" ht="15">
      <c r="B1527" s="38"/>
      <c r="C1527"/>
      <c r="D1527"/>
      <c r="E1527"/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</row>
    <row r="1528" spans="2:22" ht="15">
      <c r="B1528" s="38"/>
      <c r="C1528"/>
      <c r="D1528"/>
      <c r="E1528"/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</row>
    <row r="1529" spans="2:22" ht="15">
      <c r="B1529" s="38"/>
      <c r="C1529"/>
      <c r="D1529"/>
      <c r="E1529"/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</row>
    <row r="1530" spans="2:22" ht="15">
      <c r="B1530" s="38"/>
      <c r="C1530"/>
      <c r="D1530"/>
      <c r="E1530"/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</row>
    <row r="1531" spans="2:22" ht="15">
      <c r="B1531" s="38"/>
      <c r="C1531"/>
      <c r="D1531"/>
      <c r="E1531"/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</row>
    <row r="1532" spans="2:22" ht="15">
      <c r="B1532" s="38"/>
      <c r="C1532"/>
      <c r="D1532"/>
      <c r="E1532"/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</row>
    <row r="1533" spans="2:22" ht="15">
      <c r="B1533" s="38"/>
      <c r="C1533"/>
      <c r="D1533"/>
      <c r="E1533"/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</row>
    <row r="1534" spans="2:22" ht="15">
      <c r="B1534" s="38"/>
      <c r="C1534"/>
      <c r="D1534"/>
      <c r="E1534"/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</row>
    <row r="1535" spans="2:22" ht="15">
      <c r="B1535" s="38"/>
      <c r="C1535"/>
      <c r="D1535"/>
      <c r="E1535"/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</row>
    <row r="1536" spans="2:22" ht="15">
      <c r="B1536" s="38"/>
      <c r="C1536"/>
      <c r="D1536"/>
      <c r="E1536"/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</row>
    <row r="1537" spans="2:22" ht="15">
      <c r="B1537" s="38"/>
      <c r="C1537"/>
      <c r="D1537"/>
      <c r="E1537"/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</row>
    <row r="1538" spans="2:22" ht="15">
      <c r="B1538" s="38"/>
      <c r="C1538"/>
      <c r="D1538"/>
      <c r="E1538"/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</row>
    <row r="1539" spans="2:22" ht="15">
      <c r="B1539" s="38"/>
      <c r="C1539"/>
      <c r="D1539"/>
      <c r="E1539"/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</row>
    <row r="1540" spans="2:22" ht="15">
      <c r="B1540" s="38"/>
      <c r="C1540"/>
      <c r="D1540"/>
      <c r="E1540"/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</row>
    <row r="1541" spans="2:22" ht="15">
      <c r="B1541" s="38"/>
      <c r="C1541"/>
      <c r="D1541"/>
      <c r="E1541"/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</row>
    <row r="1542" spans="2:22" ht="15">
      <c r="B1542" s="38"/>
      <c r="C1542"/>
      <c r="D1542"/>
      <c r="E1542"/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</row>
    <row r="1543" spans="2:22" ht="15">
      <c r="B1543" s="38"/>
      <c r="C1543"/>
      <c r="D1543"/>
      <c r="E1543"/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</row>
    <row r="1544" spans="2:22" ht="15">
      <c r="B1544" s="38"/>
      <c r="C1544"/>
      <c r="D1544"/>
      <c r="E1544"/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</row>
    <row r="1545" spans="2:22" ht="15">
      <c r="B1545" s="38"/>
      <c r="C1545"/>
      <c r="D1545"/>
      <c r="E1545"/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</row>
    <row r="1546" spans="2:22" ht="15">
      <c r="B1546" s="38"/>
      <c r="C1546"/>
      <c r="D1546"/>
      <c r="E1546"/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</row>
    <row r="1547" spans="2:22" ht="15">
      <c r="B1547" s="38"/>
      <c r="C1547"/>
      <c r="D1547"/>
      <c r="E1547"/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</row>
    <row r="1548" spans="2:22" ht="15">
      <c r="B1548" s="38"/>
      <c r="C1548"/>
      <c r="D1548"/>
      <c r="E1548"/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</row>
    <row r="1549" spans="2:22" ht="15">
      <c r="B1549" s="38"/>
      <c r="C1549"/>
      <c r="D1549"/>
      <c r="E1549"/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</row>
    <row r="1550" spans="2:22" ht="15">
      <c r="B1550" s="38"/>
      <c r="C1550"/>
      <c r="D1550"/>
      <c r="E1550"/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</row>
    <row r="1551" spans="2:22" ht="15">
      <c r="B1551" s="38"/>
      <c r="C1551"/>
      <c r="D1551"/>
      <c r="E1551"/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</row>
    <row r="1552" spans="2:22" ht="15">
      <c r="B1552" s="38"/>
      <c r="C1552"/>
      <c r="D1552"/>
      <c r="E1552"/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</row>
    <row r="1553" spans="2:22" ht="15">
      <c r="B1553" s="38"/>
      <c r="C1553"/>
      <c r="D1553"/>
      <c r="E1553"/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</row>
    <row r="1554" spans="2:22" ht="15">
      <c r="B1554" s="38"/>
      <c r="C1554"/>
      <c r="D1554"/>
      <c r="E1554"/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</row>
    <row r="1555" spans="2:22" ht="15">
      <c r="B1555" s="38"/>
      <c r="C1555"/>
      <c r="D1555"/>
      <c r="E1555"/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</row>
    <row r="1556" spans="2:22" ht="15">
      <c r="B1556" s="38"/>
      <c r="C1556"/>
      <c r="D1556"/>
      <c r="E1556"/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</row>
    <row r="1557" spans="2:22" ht="15">
      <c r="B1557" s="38"/>
      <c r="C1557"/>
      <c r="D1557"/>
      <c r="E1557"/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</row>
    <row r="1558" spans="2:22" ht="15">
      <c r="B1558" s="38"/>
      <c r="C1558"/>
      <c r="D1558"/>
      <c r="E1558"/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</row>
    <row r="1559" spans="2:22" ht="15">
      <c r="B1559" s="38"/>
      <c r="C1559"/>
      <c r="D1559"/>
      <c r="E1559"/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</row>
    <row r="1560" spans="2:22" ht="15">
      <c r="B1560" s="38"/>
      <c r="C1560"/>
      <c r="D1560"/>
      <c r="E1560"/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</row>
    <row r="1561" spans="2:22" ht="15">
      <c r="B1561" s="38"/>
      <c r="C1561"/>
      <c r="D1561"/>
      <c r="E1561"/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</row>
    <row r="1562" spans="2:22" ht="15">
      <c r="B1562" s="38"/>
      <c r="C1562"/>
      <c r="D1562"/>
      <c r="E1562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</row>
    <row r="1563" spans="2:22" ht="15">
      <c r="B1563" s="38"/>
      <c r="C1563"/>
      <c r="D1563"/>
      <c r="E1563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</row>
    <row r="1564" spans="2:22" ht="15">
      <c r="B1564" s="38"/>
      <c r="C1564"/>
      <c r="D1564"/>
      <c r="E1564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</row>
    <row r="1565" spans="2:22" ht="15">
      <c r="B1565" s="38"/>
      <c r="C1565"/>
      <c r="D1565"/>
      <c r="E1565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</row>
    <row r="1566" spans="2:22" ht="15">
      <c r="B1566" s="38"/>
      <c r="C1566"/>
      <c r="D1566"/>
      <c r="E1566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</row>
    <row r="1567" spans="2:22" ht="15">
      <c r="B1567" s="38"/>
      <c r="C1567"/>
      <c r="D1567"/>
      <c r="E1567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</row>
    <row r="1568" spans="2:22" ht="15">
      <c r="B1568" s="38"/>
      <c r="C1568"/>
      <c r="D1568"/>
      <c r="E1568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</row>
    <row r="1569" spans="2:22" ht="15">
      <c r="B1569" s="38"/>
      <c r="C1569"/>
      <c r="D1569"/>
      <c r="E1569"/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</row>
    <row r="1570" spans="2:22" ht="15">
      <c r="B1570" s="38"/>
      <c r="C1570"/>
      <c r="D1570"/>
      <c r="E1570"/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</row>
    <row r="1571" spans="2:22" ht="15">
      <c r="B1571" s="38"/>
      <c r="C1571"/>
      <c r="D1571"/>
      <c r="E1571"/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</row>
    <row r="1572" spans="2:22" ht="15">
      <c r="B1572" s="38"/>
      <c r="C1572"/>
      <c r="D1572"/>
      <c r="E1572"/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</row>
    <row r="1573" spans="2:22" ht="15">
      <c r="B1573" s="38"/>
      <c r="C1573"/>
      <c r="D1573"/>
      <c r="E1573"/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</row>
    <row r="1574" spans="2:22" ht="15">
      <c r="B1574" s="38"/>
      <c r="C1574"/>
      <c r="D1574"/>
      <c r="E1574"/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</row>
    <row r="1575" spans="2:22" ht="15">
      <c r="B1575" s="38"/>
      <c r="C1575"/>
      <c r="D1575"/>
      <c r="E1575"/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</row>
    <row r="1576" spans="2:22" ht="15">
      <c r="B1576" s="38"/>
      <c r="C1576"/>
      <c r="D1576"/>
      <c r="E1576"/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</row>
    <row r="1577" spans="2:22" ht="15">
      <c r="B1577" s="38"/>
      <c r="C1577"/>
      <c r="D1577"/>
      <c r="E1577"/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</row>
    <row r="1578" spans="2:22" ht="15">
      <c r="B1578" s="38"/>
      <c r="C1578"/>
      <c r="D1578"/>
      <c r="E1578"/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</row>
    <row r="1579" spans="2:22" ht="15">
      <c r="B1579" s="38"/>
      <c r="C1579"/>
      <c r="D1579"/>
      <c r="E1579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</row>
    <row r="1580" spans="2:22" ht="15">
      <c r="B1580" s="38"/>
      <c r="C1580"/>
      <c r="D1580"/>
      <c r="E1580"/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</row>
    <row r="1581" spans="2:22" ht="15">
      <c r="B1581" s="38"/>
      <c r="C1581"/>
      <c r="D1581"/>
      <c r="E158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</row>
    <row r="1582" spans="2:22" ht="15">
      <c r="B1582" s="38"/>
      <c r="C1582"/>
      <c r="D1582"/>
      <c r="E1582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</row>
    <row r="1583" spans="2:22" ht="15">
      <c r="B1583" s="38"/>
      <c r="C1583"/>
      <c r="D1583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</row>
    <row r="1584" spans="2:22" ht="15">
      <c r="B1584" s="38"/>
      <c r="C1584"/>
      <c r="D1584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</row>
    <row r="1585" spans="2:22" ht="15">
      <c r="B1585" s="38"/>
      <c r="C1585"/>
      <c r="D1585"/>
      <c r="E1585"/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</row>
    <row r="1586" spans="2:22" ht="15">
      <c r="B1586" s="38"/>
      <c r="C1586"/>
      <c r="D1586"/>
      <c r="E1586"/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</row>
    <row r="1587" spans="2:22" ht="15">
      <c r="B1587" s="38"/>
      <c r="C1587"/>
      <c r="D1587"/>
      <c r="E1587"/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</row>
    <row r="1588" spans="2:22" ht="15">
      <c r="B1588" s="38"/>
      <c r="C1588"/>
      <c r="D1588"/>
      <c r="E1588"/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</row>
    <row r="1589" spans="2:22" ht="15">
      <c r="B1589" s="38"/>
      <c r="C1589"/>
      <c r="D1589"/>
      <c r="E1589"/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</row>
    <row r="1590" spans="2:22" ht="15">
      <c r="B1590" s="38"/>
      <c r="C1590"/>
      <c r="D1590"/>
      <c r="E1590"/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</row>
    <row r="1591" spans="2:22" ht="15">
      <c r="B1591" s="38"/>
      <c r="C1591"/>
      <c r="D1591"/>
      <c r="E1591"/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</row>
    <row r="1592" spans="2:22" ht="15">
      <c r="B1592" s="38"/>
      <c r="C1592"/>
      <c r="D1592"/>
      <c r="E1592"/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</row>
    <row r="1593" spans="2:22" ht="15">
      <c r="B1593" s="38"/>
      <c r="C1593"/>
      <c r="D1593"/>
      <c r="E1593"/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</row>
    <row r="1594" spans="2:22" ht="15">
      <c r="B1594" s="38"/>
      <c r="C1594"/>
      <c r="D1594"/>
      <c r="E1594"/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</row>
    <row r="1595" spans="2:22" ht="15">
      <c r="B1595" s="38"/>
      <c r="C1595"/>
      <c r="D1595"/>
      <c r="E1595"/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</row>
    <row r="1596" spans="2:22" ht="15">
      <c r="B1596" s="38"/>
      <c r="C1596"/>
      <c r="D1596"/>
      <c r="E1596"/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</row>
    <row r="1597" spans="2:22" ht="15">
      <c r="B1597" s="38"/>
      <c r="C1597"/>
      <c r="D1597"/>
      <c r="E1597"/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</row>
    <row r="1598" spans="2:22" ht="15">
      <c r="B1598" s="38"/>
      <c r="C1598"/>
      <c r="D1598"/>
      <c r="E1598"/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</row>
    <row r="1599" spans="2:22" ht="15">
      <c r="B1599" s="38"/>
      <c r="C1599"/>
      <c r="D1599"/>
      <c r="E1599"/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</row>
    <row r="1600" spans="2:22" ht="15">
      <c r="B1600" s="38"/>
      <c r="C1600"/>
      <c r="D1600"/>
      <c r="E1600"/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</row>
    <row r="1601" spans="2:22" ht="15">
      <c r="B1601" s="38"/>
      <c r="C1601"/>
      <c r="D1601"/>
      <c r="E1601"/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</row>
    <row r="1602" spans="2:22" ht="15">
      <c r="B1602" s="38"/>
      <c r="C1602"/>
      <c r="D1602"/>
      <c r="E1602"/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</row>
    <row r="1603" spans="2:22" ht="15">
      <c r="B1603" s="38"/>
      <c r="C1603"/>
      <c r="D1603"/>
      <c r="E1603"/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</row>
    <row r="1604" spans="2:22" ht="15">
      <c r="B1604" s="38"/>
      <c r="C1604"/>
      <c r="D1604"/>
      <c r="E1604"/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</row>
    <row r="1605" spans="2:22" ht="15">
      <c r="B1605" s="38"/>
      <c r="C1605"/>
      <c r="D1605"/>
      <c r="E1605"/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</row>
    <row r="1606" spans="2:22" ht="15">
      <c r="B1606" s="38"/>
      <c r="C1606"/>
      <c r="D1606"/>
      <c r="E1606"/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</row>
    <row r="1607" spans="2:22" ht="15">
      <c r="B1607" s="38"/>
      <c r="C1607"/>
      <c r="D1607"/>
      <c r="E1607"/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</row>
    <row r="1608" spans="2:22" ht="15">
      <c r="B1608" s="38"/>
      <c r="C1608"/>
      <c r="D1608"/>
      <c r="E1608"/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</row>
    <row r="1609" spans="2:22" ht="15">
      <c r="B1609" s="38"/>
      <c r="C1609"/>
      <c r="D1609"/>
      <c r="E1609"/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</row>
    <row r="1610" spans="2:22" ht="15">
      <c r="B1610" s="38"/>
      <c r="C1610"/>
      <c r="D1610"/>
      <c r="E1610"/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</row>
    <row r="1611" spans="2:22" ht="15">
      <c r="B1611" s="38"/>
      <c r="C1611"/>
      <c r="D1611"/>
      <c r="E1611"/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</row>
    <row r="1612" spans="2:22" ht="15">
      <c r="B1612" s="38"/>
      <c r="C1612"/>
      <c r="D1612"/>
      <c r="E1612"/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</row>
    <row r="1613" spans="2:22" ht="15">
      <c r="B1613" s="38"/>
      <c r="C1613"/>
      <c r="D1613"/>
      <c r="E1613"/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</row>
    <row r="1614" spans="2:22" ht="15">
      <c r="B1614" s="38"/>
      <c r="C1614"/>
      <c r="D1614"/>
      <c r="E1614"/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</row>
    <row r="1615" spans="2:22" ht="15">
      <c r="B1615" s="38"/>
      <c r="C1615"/>
      <c r="D1615"/>
      <c r="E1615"/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</row>
    <row r="1616" spans="2:22" ht="15">
      <c r="B1616" s="38"/>
      <c r="C1616"/>
      <c r="D1616"/>
      <c r="E1616"/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</row>
    <row r="1617" spans="2:22" ht="15">
      <c r="B1617" s="38"/>
      <c r="C1617"/>
      <c r="D1617"/>
      <c r="E1617"/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</row>
    <row r="1618" spans="2:22" ht="15">
      <c r="B1618" s="38"/>
      <c r="C1618"/>
      <c r="D1618"/>
      <c r="E1618"/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</row>
    <row r="1619" spans="2:22" ht="15">
      <c r="B1619" s="38"/>
      <c r="C1619"/>
      <c r="D1619"/>
      <c r="E1619"/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</row>
    <row r="1620" spans="2:22" ht="15">
      <c r="B1620" s="38"/>
      <c r="C1620"/>
      <c r="D1620"/>
      <c r="E1620"/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</row>
    <row r="1621" spans="2:22" ht="15">
      <c r="B1621" s="38"/>
      <c r="C1621"/>
      <c r="D1621"/>
      <c r="E1621"/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</row>
    <row r="1622" spans="2:22" ht="15">
      <c r="B1622" s="38"/>
      <c r="C1622"/>
      <c r="D1622"/>
      <c r="E1622"/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</row>
    <row r="1623" spans="2:22" ht="15">
      <c r="B1623" s="38"/>
      <c r="C1623"/>
      <c r="D1623"/>
      <c r="E1623"/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</row>
    <row r="1624" spans="2:22" ht="15">
      <c r="B1624" s="38"/>
      <c r="C1624"/>
      <c r="D1624"/>
      <c r="E1624"/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</row>
    <row r="1625" spans="2:22" ht="15">
      <c r="B1625" s="38"/>
      <c r="C1625"/>
      <c r="D1625"/>
      <c r="E1625"/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</row>
    <row r="1626" spans="2:22" ht="15">
      <c r="B1626" s="38"/>
      <c r="C1626"/>
      <c r="D1626"/>
      <c r="E1626"/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</row>
    <row r="1627" spans="2:22" ht="15">
      <c r="B1627" s="38"/>
      <c r="C1627"/>
      <c r="D1627"/>
      <c r="E1627"/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</row>
    <row r="1628" spans="2:22" ht="15">
      <c r="B1628" s="38"/>
      <c r="C1628"/>
      <c r="D1628"/>
      <c r="E1628"/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</row>
    <row r="1629" spans="2:22" ht="15">
      <c r="B1629" s="38"/>
      <c r="C1629"/>
      <c r="D1629"/>
      <c r="E1629"/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</row>
    <row r="1630" spans="2:22" ht="15">
      <c r="B1630" s="38"/>
      <c r="C1630"/>
      <c r="D1630"/>
      <c r="E1630"/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</row>
    <row r="1631" spans="2:22" ht="15">
      <c r="B1631" s="38"/>
      <c r="C1631"/>
      <c r="D1631"/>
      <c r="E1631"/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</row>
    <row r="1632" spans="2:22" ht="15">
      <c r="B1632" s="38"/>
      <c r="C1632"/>
      <c r="D1632"/>
      <c r="E1632"/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</row>
    <row r="1633" spans="2:22" ht="15">
      <c r="B1633" s="38"/>
      <c r="C1633"/>
      <c r="D1633"/>
      <c r="E1633"/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</row>
    <row r="1634" spans="2:22" ht="15">
      <c r="B1634" s="38"/>
      <c r="C1634"/>
      <c r="D1634"/>
      <c r="E1634"/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</row>
    <row r="1635" spans="2:22" ht="15">
      <c r="B1635" s="38"/>
      <c r="C1635"/>
      <c r="D1635"/>
      <c r="E1635"/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</row>
    <row r="1636" spans="2:22" ht="15">
      <c r="B1636" s="38"/>
      <c r="C1636"/>
      <c r="D1636"/>
      <c r="E1636"/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</row>
    <row r="1637" spans="2:22" ht="15">
      <c r="B1637" s="38"/>
      <c r="C1637"/>
      <c r="D1637"/>
      <c r="E1637"/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</row>
    <row r="1638" spans="2:22" ht="15">
      <c r="B1638" s="38"/>
      <c r="C1638"/>
      <c r="D1638"/>
      <c r="E1638"/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</row>
    <row r="1639" spans="2:22" ht="15">
      <c r="B1639" s="38"/>
      <c r="C1639"/>
      <c r="D1639"/>
      <c r="E1639"/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</row>
    <row r="1640" spans="2:22" ht="15">
      <c r="B1640" s="38"/>
      <c r="C1640"/>
      <c r="D1640"/>
      <c r="E1640"/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</row>
    <row r="1641" spans="2:22" ht="15">
      <c r="B1641" s="38"/>
      <c r="C1641"/>
      <c r="D1641"/>
      <c r="E1641"/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</row>
    <row r="1642" spans="2:22" ht="15">
      <c r="B1642" s="38"/>
      <c r="C1642"/>
      <c r="D1642"/>
      <c r="E1642"/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</row>
    <row r="1643" spans="2:22" ht="15">
      <c r="B1643" s="38"/>
      <c r="C1643"/>
      <c r="D1643"/>
      <c r="E1643"/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</row>
    <row r="1644" spans="2:22" ht="15">
      <c r="B1644" s="38"/>
      <c r="C1644"/>
      <c r="D1644"/>
      <c r="E1644"/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</row>
    <row r="1645" spans="2:22" ht="15">
      <c r="B1645" s="38"/>
      <c r="C1645"/>
      <c r="D1645"/>
      <c r="E1645"/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</row>
    <row r="1646" spans="2:22" ht="15">
      <c r="B1646" s="38"/>
      <c r="C1646"/>
      <c r="D1646"/>
      <c r="E1646"/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</row>
    <row r="1647" spans="2:22" ht="15">
      <c r="B1647" s="38"/>
      <c r="C1647"/>
      <c r="D1647"/>
      <c r="E1647"/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</row>
    <row r="1648" spans="2:22" ht="15">
      <c r="B1648" s="38"/>
      <c r="C1648"/>
      <c r="D1648"/>
      <c r="E1648"/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</row>
    <row r="1649" spans="2:22" ht="15">
      <c r="B1649" s="38"/>
      <c r="C1649"/>
      <c r="D1649"/>
      <c r="E1649"/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</row>
    <row r="1650" spans="2:22" ht="15">
      <c r="B1650" s="38"/>
      <c r="C1650"/>
      <c r="D1650"/>
      <c r="E1650"/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</row>
    <row r="1651" spans="2:22" ht="15">
      <c r="B1651" s="38"/>
      <c r="C1651"/>
      <c r="D1651"/>
      <c r="E1651"/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</row>
    <row r="1652" spans="2:22" ht="15">
      <c r="B1652" s="38"/>
      <c r="C1652"/>
      <c r="D1652"/>
      <c r="E1652"/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</row>
    <row r="1653" spans="2:22" ht="15">
      <c r="B1653" s="38"/>
      <c r="C1653"/>
      <c r="D1653"/>
      <c r="E1653"/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</row>
    <row r="1654" spans="2:22" ht="15">
      <c r="B1654" s="38"/>
      <c r="C1654"/>
      <c r="D1654"/>
      <c r="E1654"/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</row>
    <row r="1655" spans="2:22" ht="15">
      <c r="B1655" s="38"/>
      <c r="C1655"/>
      <c r="D1655"/>
      <c r="E1655"/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</row>
    <row r="1656" spans="2:22" ht="15">
      <c r="B1656" s="38"/>
      <c r="C1656"/>
      <c r="D1656"/>
      <c r="E1656"/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</row>
    <row r="1657" spans="2:22" ht="15">
      <c r="B1657" s="38"/>
      <c r="C1657"/>
      <c r="D1657"/>
      <c r="E1657"/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</row>
    <row r="1658" spans="2:22" ht="15">
      <c r="B1658" s="38"/>
      <c r="C1658"/>
      <c r="D1658"/>
      <c r="E1658"/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</row>
    <row r="1659" spans="2:22" ht="15">
      <c r="B1659" s="38"/>
      <c r="C1659"/>
      <c r="D1659"/>
      <c r="E1659"/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</row>
    <row r="1660" spans="2:22" ht="15">
      <c r="B1660" s="38"/>
      <c r="C1660"/>
      <c r="D1660"/>
      <c r="E1660"/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</row>
    <row r="1661" spans="2:22" ht="15">
      <c r="B1661" s="38"/>
      <c r="C1661"/>
      <c r="D1661"/>
      <c r="E1661"/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</row>
    <row r="1662" spans="2:22" ht="15">
      <c r="B1662" s="38"/>
      <c r="C1662"/>
      <c r="D1662"/>
      <c r="E1662"/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</row>
    <row r="1663" spans="2:22" ht="15">
      <c r="B1663" s="38"/>
      <c r="C1663"/>
      <c r="D1663"/>
      <c r="E1663"/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</row>
    <row r="1664" spans="2:22" ht="15">
      <c r="B1664" s="38"/>
      <c r="C1664"/>
      <c r="D1664"/>
      <c r="E1664"/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</row>
    <row r="1665" spans="2:22" ht="15">
      <c r="B1665" s="38"/>
      <c r="C1665"/>
      <c r="D1665"/>
      <c r="E1665"/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</row>
    <row r="1666" spans="2:22" ht="15">
      <c r="B1666" s="38"/>
      <c r="C1666"/>
      <c r="D1666"/>
      <c r="E1666"/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</row>
    <row r="1667" spans="2:22" ht="15">
      <c r="B1667" s="38"/>
      <c r="C1667"/>
      <c r="D1667"/>
      <c r="E1667"/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</row>
    <row r="1668" spans="2:22" ht="15">
      <c r="B1668" s="38"/>
      <c r="C1668"/>
      <c r="D1668"/>
      <c r="E1668"/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</row>
    <row r="1669" spans="2:22" ht="15">
      <c r="B1669" s="38"/>
      <c r="C1669"/>
      <c r="D1669"/>
      <c r="E1669"/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</row>
    <row r="1670" spans="2:22" ht="15">
      <c r="B1670" s="38"/>
      <c r="C1670"/>
      <c r="D1670"/>
      <c r="E1670"/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</row>
    <row r="1671" spans="2:22" ht="15">
      <c r="B1671" s="38"/>
      <c r="C1671"/>
      <c r="D1671"/>
      <c r="E1671"/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</row>
    <row r="1672" spans="2:22" ht="15">
      <c r="B1672" s="38"/>
      <c r="C1672"/>
      <c r="D1672"/>
      <c r="E1672"/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</row>
    <row r="1673" spans="2:22" ht="15">
      <c r="B1673" s="38"/>
      <c r="C1673"/>
      <c r="D1673"/>
      <c r="E1673"/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</row>
    <row r="1674" spans="2:22" ht="15">
      <c r="B1674" s="38"/>
      <c r="C1674"/>
      <c r="D1674"/>
      <c r="E1674"/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</row>
    <row r="1675" spans="2:22" ht="15">
      <c r="B1675" s="38"/>
      <c r="C1675"/>
      <c r="D1675"/>
      <c r="E1675"/>
      <c r="F1675"/>
      <c r="G1675"/>
      <c r="H1675"/>
      <c r="I1675"/>
      <c r="J1675"/>
      <c r="K1675"/>
      <c r="L1675"/>
      <c r="M1675"/>
      <c r="N1675"/>
      <c r="O1675"/>
      <c r="P1675"/>
      <c r="Q1675"/>
      <c r="R1675"/>
      <c r="S1675"/>
      <c r="T1675"/>
      <c r="U1675"/>
      <c r="V1675"/>
    </row>
    <row r="1676" spans="2:22" ht="15">
      <c r="B1676" s="38"/>
      <c r="C1676"/>
      <c r="D1676"/>
      <c r="E1676"/>
      <c r="F1676"/>
      <c r="G1676"/>
      <c r="H1676"/>
      <c r="I1676"/>
      <c r="J1676"/>
      <c r="K1676"/>
      <c r="L1676"/>
      <c r="M1676"/>
      <c r="N1676"/>
      <c r="O1676"/>
      <c r="P1676"/>
      <c r="Q1676"/>
      <c r="R1676"/>
      <c r="S1676"/>
      <c r="T1676"/>
      <c r="U1676"/>
      <c r="V1676"/>
    </row>
    <row r="1677" spans="2:22" ht="15">
      <c r="B1677" s="38"/>
      <c r="C1677"/>
      <c r="D1677"/>
      <c r="E1677"/>
      <c r="F1677"/>
      <c r="G1677"/>
      <c r="H1677"/>
      <c r="I1677"/>
      <c r="J1677"/>
      <c r="K1677"/>
      <c r="L1677"/>
      <c r="M1677"/>
      <c r="N1677"/>
      <c r="O1677"/>
      <c r="P1677"/>
      <c r="Q1677"/>
      <c r="R1677"/>
      <c r="S1677"/>
      <c r="T1677"/>
      <c r="U1677"/>
      <c r="V1677"/>
    </row>
    <row r="1678" spans="2:22" ht="15">
      <c r="B1678" s="38"/>
      <c r="C1678"/>
      <c r="D1678"/>
      <c r="E1678"/>
      <c r="F1678"/>
      <c r="G1678"/>
      <c r="H1678"/>
      <c r="I1678"/>
      <c r="J1678"/>
      <c r="K1678"/>
      <c r="L1678"/>
      <c r="M1678"/>
      <c r="N1678"/>
      <c r="O1678"/>
      <c r="P1678"/>
      <c r="Q1678"/>
      <c r="R1678"/>
      <c r="S1678"/>
      <c r="T1678"/>
      <c r="U1678"/>
      <c r="V1678"/>
    </row>
    <row r="1679" spans="2:22" ht="15">
      <c r="B1679" s="38"/>
      <c r="C1679"/>
      <c r="D1679"/>
      <c r="E1679"/>
      <c r="F1679"/>
      <c r="G1679"/>
      <c r="H1679"/>
      <c r="I1679"/>
      <c r="J1679"/>
      <c r="K1679"/>
      <c r="L1679"/>
      <c r="M1679"/>
      <c r="N1679"/>
      <c r="O1679"/>
      <c r="P1679"/>
      <c r="Q1679"/>
      <c r="R1679"/>
      <c r="S1679"/>
      <c r="T1679"/>
      <c r="U1679"/>
      <c r="V1679"/>
    </row>
    <row r="1680" spans="2:22" ht="15">
      <c r="B1680" s="38"/>
      <c r="C1680"/>
      <c r="D1680"/>
      <c r="E1680"/>
      <c r="F1680"/>
      <c r="G1680"/>
      <c r="H1680"/>
      <c r="I1680"/>
      <c r="J1680"/>
      <c r="K1680"/>
      <c r="L1680"/>
      <c r="M1680"/>
      <c r="N1680"/>
      <c r="O1680"/>
      <c r="P1680"/>
      <c r="Q1680"/>
      <c r="R1680"/>
      <c r="S1680"/>
      <c r="T1680"/>
      <c r="U1680"/>
      <c r="V1680"/>
    </row>
    <row r="1681" spans="2:22" ht="15">
      <c r="B1681" s="38"/>
      <c r="C1681"/>
      <c r="D1681"/>
      <c r="E1681"/>
      <c r="F1681"/>
      <c r="G1681"/>
      <c r="H1681"/>
      <c r="I1681"/>
      <c r="J1681"/>
      <c r="K1681"/>
      <c r="L1681"/>
      <c r="M1681"/>
      <c r="N1681"/>
      <c r="O1681"/>
      <c r="P1681"/>
      <c r="Q1681"/>
      <c r="R1681"/>
      <c r="S1681"/>
      <c r="T1681"/>
      <c r="U1681"/>
      <c r="V1681"/>
    </row>
    <row r="1682" spans="2:22" ht="15">
      <c r="B1682" s="38"/>
      <c r="C1682"/>
      <c r="D1682"/>
      <c r="E1682"/>
      <c r="F1682"/>
      <c r="G1682"/>
      <c r="H1682"/>
      <c r="I1682"/>
      <c r="J1682"/>
      <c r="K1682"/>
      <c r="L1682"/>
      <c r="M1682"/>
      <c r="N1682"/>
      <c r="O1682"/>
      <c r="P1682"/>
      <c r="Q1682"/>
      <c r="R1682"/>
      <c r="S1682"/>
      <c r="T1682"/>
      <c r="U1682"/>
      <c r="V1682"/>
    </row>
    <row r="1683" spans="2:22" ht="15">
      <c r="B1683" s="38"/>
      <c r="C1683"/>
      <c r="D1683"/>
      <c r="E1683"/>
      <c r="F1683"/>
      <c r="G1683"/>
      <c r="H1683"/>
      <c r="I1683"/>
      <c r="J1683"/>
      <c r="K1683"/>
      <c r="L1683"/>
      <c r="M1683"/>
      <c r="N1683"/>
      <c r="O1683"/>
      <c r="P1683"/>
      <c r="Q1683"/>
      <c r="R1683"/>
      <c r="S1683"/>
      <c r="T1683"/>
      <c r="U1683"/>
      <c r="V1683"/>
    </row>
    <row r="1684" spans="2:22" ht="15">
      <c r="B1684" s="38"/>
      <c r="C1684"/>
      <c r="D1684"/>
      <c r="E1684"/>
      <c r="F1684"/>
      <c r="G1684"/>
      <c r="H1684"/>
      <c r="I1684"/>
      <c r="J1684"/>
      <c r="K1684"/>
      <c r="L1684"/>
      <c r="M1684"/>
      <c r="N1684"/>
      <c r="O1684"/>
      <c r="P1684"/>
      <c r="Q1684"/>
      <c r="R1684"/>
      <c r="S1684"/>
      <c r="T1684"/>
      <c r="U1684"/>
      <c r="V1684"/>
    </row>
    <row r="1685" spans="2:22" ht="15">
      <c r="B1685" s="38"/>
      <c r="C1685"/>
      <c r="D1685"/>
      <c r="E1685"/>
      <c r="F1685"/>
      <c r="G1685"/>
      <c r="H1685"/>
      <c r="I1685"/>
      <c r="J1685"/>
      <c r="K1685"/>
      <c r="L1685"/>
      <c r="M1685"/>
      <c r="N1685"/>
      <c r="O1685"/>
      <c r="P1685"/>
      <c r="Q1685"/>
      <c r="R1685"/>
      <c r="S1685"/>
      <c r="T1685"/>
      <c r="U1685"/>
      <c r="V1685"/>
    </row>
    <row r="1686" spans="2:22" ht="15">
      <c r="B1686" s="38"/>
      <c r="C1686"/>
      <c r="D1686"/>
      <c r="E1686"/>
      <c r="F1686"/>
      <c r="G1686"/>
      <c r="H1686"/>
      <c r="I1686"/>
      <c r="J1686"/>
      <c r="K1686"/>
      <c r="L1686"/>
      <c r="M1686"/>
      <c r="N1686"/>
      <c r="O1686"/>
      <c r="P1686"/>
      <c r="Q1686"/>
      <c r="R1686"/>
      <c r="S1686"/>
      <c r="T1686"/>
      <c r="U1686"/>
      <c r="V1686"/>
    </row>
    <row r="1687" spans="2:22" ht="15">
      <c r="B1687" s="38"/>
      <c r="C1687"/>
      <c r="D1687"/>
      <c r="E1687"/>
      <c r="F1687"/>
      <c r="G1687"/>
      <c r="H1687"/>
      <c r="I1687"/>
      <c r="J1687"/>
      <c r="K1687"/>
      <c r="L1687"/>
      <c r="M1687"/>
      <c r="N1687"/>
      <c r="O1687"/>
      <c r="P1687"/>
      <c r="Q1687"/>
      <c r="R1687"/>
      <c r="S1687"/>
      <c r="T1687"/>
      <c r="U1687"/>
      <c r="V1687"/>
    </row>
    <row r="1688" spans="2:22" ht="15">
      <c r="B1688" s="38"/>
      <c r="C1688"/>
      <c r="D1688"/>
      <c r="E1688"/>
      <c r="F1688"/>
      <c r="G1688"/>
      <c r="H1688"/>
      <c r="I1688"/>
      <c r="J1688"/>
      <c r="K1688"/>
      <c r="L1688"/>
      <c r="M1688"/>
      <c r="N1688"/>
      <c r="O1688"/>
      <c r="P1688"/>
      <c r="Q1688"/>
      <c r="R1688"/>
      <c r="S1688"/>
      <c r="T1688"/>
      <c r="U1688"/>
      <c r="V1688"/>
    </row>
    <row r="1689" spans="2:22" ht="15">
      <c r="B1689" s="38"/>
      <c r="C1689"/>
      <c r="D1689"/>
      <c r="E1689"/>
      <c r="F1689"/>
      <c r="G1689"/>
      <c r="H1689"/>
      <c r="I1689"/>
      <c r="J1689"/>
      <c r="K1689"/>
      <c r="L1689"/>
      <c r="M1689"/>
      <c r="N1689"/>
      <c r="O1689"/>
      <c r="P1689"/>
      <c r="Q1689"/>
      <c r="R1689"/>
      <c r="S1689"/>
      <c r="T1689"/>
      <c r="U1689"/>
      <c r="V1689"/>
    </row>
    <row r="1690" spans="2:22" ht="15">
      <c r="B1690" s="38"/>
      <c r="C1690"/>
      <c r="D1690"/>
      <c r="E1690"/>
      <c r="F1690"/>
      <c r="G1690"/>
      <c r="H1690"/>
      <c r="I1690"/>
      <c r="J1690"/>
      <c r="K1690"/>
      <c r="L1690"/>
      <c r="M1690"/>
      <c r="N1690"/>
      <c r="O1690"/>
      <c r="P1690"/>
      <c r="Q1690"/>
      <c r="R1690"/>
      <c r="S1690"/>
      <c r="T1690"/>
      <c r="U1690"/>
      <c r="V1690"/>
    </row>
    <row r="1691" spans="2:22" ht="15">
      <c r="B1691" s="38"/>
      <c r="C1691"/>
      <c r="D1691"/>
      <c r="E1691"/>
      <c r="F1691"/>
      <c r="G1691"/>
      <c r="H1691"/>
      <c r="I1691"/>
      <c r="J1691"/>
      <c r="K1691"/>
      <c r="L1691"/>
      <c r="M1691"/>
      <c r="N1691"/>
      <c r="O1691"/>
      <c r="P1691"/>
      <c r="Q1691"/>
      <c r="R1691"/>
      <c r="S1691"/>
      <c r="T1691"/>
      <c r="U1691"/>
      <c r="V1691"/>
    </row>
    <row r="1692" spans="2:22" ht="15">
      <c r="B1692" s="38"/>
      <c r="C1692"/>
      <c r="D1692"/>
      <c r="E1692"/>
      <c r="F1692"/>
      <c r="G1692"/>
      <c r="H1692"/>
      <c r="I1692"/>
      <c r="J1692"/>
      <c r="K1692"/>
      <c r="L1692"/>
      <c r="M1692"/>
      <c r="N1692"/>
      <c r="O1692"/>
      <c r="P1692"/>
      <c r="Q1692"/>
      <c r="R1692"/>
      <c r="S1692"/>
      <c r="T1692"/>
      <c r="U1692"/>
      <c r="V1692"/>
    </row>
    <row r="1693" spans="2:22" ht="15">
      <c r="B1693" s="38"/>
      <c r="C1693"/>
      <c r="D1693"/>
      <c r="E1693"/>
      <c r="F1693"/>
      <c r="G1693"/>
      <c r="H1693"/>
      <c r="I1693"/>
      <c r="J1693"/>
      <c r="K1693"/>
      <c r="L1693"/>
      <c r="M1693"/>
      <c r="N1693"/>
      <c r="O1693"/>
      <c r="P1693"/>
      <c r="Q1693"/>
      <c r="R1693"/>
      <c r="S1693"/>
      <c r="T1693"/>
      <c r="U1693"/>
      <c r="V1693"/>
    </row>
    <row r="1694" spans="2:22" ht="15">
      <c r="B1694" s="38"/>
      <c r="C1694"/>
      <c r="D1694"/>
      <c r="E1694"/>
      <c r="F1694"/>
      <c r="G1694"/>
      <c r="H1694"/>
      <c r="I1694"/>
      <c r="J1694"/>
      <c r="K1694"/>
      <c r="L1694"/>
      <c r="M1694"/>
      <c r="N1694"/>
      <c r="O1694"/>
      <c r="P1694"/>
      <c r="Q1694"/>
      <c r="R1694"/>
      <c r="S1694"/>
      <c r="T1694"/>
      <c r="U1694"/>
      <c r="V1694"/>
    </row>
    <row r="1695" spans="2:22" ht="15">
      <c r="B1695" s="38"/>
      <c r="C1695"/>
      <c r="D1695"/>
      <c r="E1695"/>
      <c r="F1695"/>
      <c r="G1695"/>
      <c r="H1695"/>
      <c r="I1695"/>
      <c r="J1695"/>
      <c r="K1695"/>
      <c r="L1695"/>
      <c r="M1695"/>
      <c r="N1695"/>
      <c r="O1695"/>
      <c r="P1695"/>
      <c r="Q1695"/>
      <c r="R1695"/>
      <c r="S1695"/>
      <c r="T1695"/>
      <c r="U1695"/>
      <c r="V1695"/>
    </row>
    <row r="1696" spans="2:22" ht="15">
      <c r="B1696" s="38"/>
      <c r="C1696"/>
      <c r="D1696"/>
      <c r="E1696"/>
      <c r="F1696"/>
      <c r="G1696"/>
      <c r="H1696"/>
      <c r="I1696"/>
      <c r="J1696"/>
      <c r="K1696"/>
      <c r="L1696"/>
      <c r="M1696"/>
      <c r="N1696"/>
      <c r="O1696"/>
      <c r="P1696"/>
      <c r="Q1696"/>
      <c r="R1696"/>
      <c r="S1696"/>
      <c r="T1696"/>
      <c r="U1696"/>
      <c r="V1696"/>
    </row>
    <row r="1697" spans="2:22" ht="15">
      <c r="B1697" s="38"/>
      <c r="C1697"/>
      <c r="D1697"/>
      <c r="E1697"/>
      <c r="F1697"/>
      <c r="G1697"/>
      <c r="H1697"/>
      <c r="I1697"/>
      <c r="J1697"/>
      <c r="K1697"/>
      <c r="L1697"/>
      <c r="M1697"/>
      <c r="N1697"/>
      <c r="O1697"/>
      <c r="P1697"/>
      <c r="Q1697"/>
      <c r="R1697"/>
      <c r="S1697"/>
      <c r="T1697"/>
      <c r="U1697"/>
      <c r="V1697"/>
    </row>
    <row r="1698" spans="2:22" ht="15">
      <c r="B1698" s="38"/>
      <c r="C1698"/>
      <c r="D1698"/>
      <c r="E1698"/>
      <c r="F1698"/>
      <c r="G1698"/>
      <c r="H1698"/>
      <c r="I1698"/>
      <c r="J1698"/>
      <c r="K1698"/>
      <c r="L1698"/>
      <c r="M1698"/>
      <c r="N1698"/>
      <c r="O1698"/>
      <c r="P1698"/>
      <c r="Q1698"/>
      <c r="R1698"/>
      <c r="S1698"/>
      <c r="T1698"/>
      <c r="U1698"/>
      <c r="V1698"/>
    </row>
    <row r="1699" spans="2:22" ht="15">
      <c r="B1699" s="38"/>
      <c r="C1699"/>
      <c r="D1699"/>
      <c r="E1699"/>
      <c r="F1699"/>
      <c r="G1699"/>
      <c r="H1699"/>
      <c r="I1699"/>
      <c r="J1699"/>
      <c r="K1699"/>
      <c r="L1699"/>
      <c r="M1699"/>
      <c r="N1699"/>
      <c r="O1699"/>
      <c r="P1699"/>
      <c r="Q1699"/>
      <c r="R1699"/>
      <c r="S1699"/>
      <c r="T1699"/>
      <c r="U1699"/>
      <c r="V1699"/>
    </row>
    <row r="1700" spans="2:22" ht="15">
      <c r="B1700" s="38"/>
      <c r="C1700"/>
      <c r="D1700"/>
      <c r="E1700"/>
      <c r="F1700"/>
      <c r="G1700"/>
      <c r="H1700"/>
      <c r="I1700"/>
      <c r="J1700"/>
      <c r="K1700"/>
      <c r="L1700"/>
      <c r="M1700"/>
      <c r="N1700"/>
      <c r="O1700"/>
      <c r="P1700"/>
      <c r="Q1700"/>
      <c r="R1700"/>
      <c r="S1700"/>
      <c r="T1700"/>
      <c r="U1700"/>
      <c r="V1700"/>
    </row>
    <row r="1701" spans="2:22" ht="15">
      <c r="B1701" s="38"/>
      <c r="C1701"/>
      <c r="D1701"/>
      <c r="E1701"/>
      <c r="F1701"/>
      <c r="G1701"/>
      <c r="H1701"/>
      <c r="I1701"/>
      <c r="J1701"/>
      <c r="K1701"/>
      <c r="L1701"/>
      <c r="M1701"/>
      <c r="N1701"/>
      <c r="O1701"/>
      <c r="P1701"/>
      <c r="Q1701"/>
      <c r="R1701"/>
      <c r="S1701"/>
      <c r="T1701"/>
      <c r="U1701"/>
      <c r="V1701"/>
    </row>
    <row r="1702" spans="2:22" ht="15">
      <c r="B1702" s="38"/>
      <c r="C1702"/>
      <c r="D1702"/>
      <c r="E1702"/>
      <c r="F1702"/>
      <c r="G1702"/>
      <c r="H1702"/>
      <c r="I1702"/>
      <c r="J1702"/>
      <c r="K1702"/>
      <c r="L1702"/>
      <c r="M1702"/>
      <c r="N1702"/>
      <c r="O1702"/>
      <c r="P1702"/>
      <c r="Q1702"/>
      <c r="R1702"/>
      <c r="S1702"/>
      <c r="T1702"/>
      <c r="U1702"/>
      <c r="V1702"/>
    </row>
    <row r="1703" spans="2:22" ht="15">
      <c r="B1703" s="38"/>
      <c r="C1703"/>
      <c r="D1703"/>
      <c r="E1703"/>
      <c r="F1703"/>
      <c r="G1703"/>
      <c r="H1703"/>
      <c r="I1703"/>
      <c r="J1703"/>
      <c r="K1703"/>
      <c r="L1703"/>
      <c r="M1703"/>
      <c r="N1703"/>
      <c r="O1703"/>
      <c r="P1703"/>
      <c r="Q1703"/>
      <c r="R1703"/>
      <c r="S1703"/>
      <c r="T1703"/>
      <c r="U1703"/>
      <c r="V1703"/>
    </row>
    <row r="1704" spans="2:22" ht="15">
      <c r="B1704" s="38"/>
      <c r="C1704"/>
      <c r="D1704"/>
      <c r="E1704"/>
      <c r="F1704"/>
      <c r="G1704"/>
      <c r="H1704"/>
      <c r="I1704"/>
      <c r="J1704"/>
      <c r="K1704"/>
      <c r="L1704"/>
      <c r="M1704"/>
      <c r="N1704"/>
      <c r="O1704"/>
      <c r="P1704"/>
      <c r="Q1704"/>
      <c r="R1704"/>
      <c r="S1704"/>
      <c r="T1704"/>
      <c r="U1704"/>
      <c r="V1704"/>
    </row>
    <row r="1705" spans="2:22" ht="15">
      <c r="B1705" s="38"/>
      <c r="C1705"/>
      <c r="D1705"/>
      <c r="E1705"/>
      <c r="F1705"/>
      <c r="G1705"/>
      <c r="H1705"/>
      <c r="I1705"/>
      <c r="J1705"/>
      <c r="K1705"/>
      <c r="L1705"/>
      <c r="M1705"/>
      <c r="N1705"/>
      <c r="O1705"/>
      <c r="P1705"/>
      <c r="Q1705"/>
      <c r="R1705"/>
      <c r="S1705"/>
      <c r="T1705"/>
      <c r="U1705"/>
      <c r="V1705"/>
    </row>
    <row r="1706" spans="2:22" ht="15">
      <c r="B1706" s="38"/>
      <c r="C1706"/>
      <c r="D1706"/>
      <c r="E1706"/>
      <c r="F1706"/>
      <c r="G1706"/>
      <c r="H1706"/>
      <c r="I1706"/>
      <c r="J1706"/>
      <c r="K1706"/>
      <c r="L1706"/>
      <c r="M1706"/>
      <c r="N1706"/>
      <c r="O1706"/>
      <c r="P1706"/>
      <c r="Q1706"/>
      <c r="R1706"/>
      <c r="S1706"/>
      <c r="T1706"/>
      <c r="U1706"/>
      <c r="V1706"/>
    </row>
    <row r="1707" spans="2:22" ht="15">
      <c r="B1707" s="38"/>
      <c r="C1707"/>
      <c r="D1707"/>
      <c r="E1707"/>
      <c r="F1707"/>
      <c r="G1707"/>
      <c r="H1707"/>
      <c r="I1707"/>
      <c r="J1707"/>
      <c r="K1707"/>
      <c r="L1707"/>
      <c r="M1707"/>
      <c r="N1707"/>
      <c r="O1707"/>
      <c r="P1707"/>
      <c r="Q1707"/>
      <c r="R1707"/>
      <c r="S1707"/>
      <c r="T1707"/>
      <c r="U1707"/>
      <c r="V1707"/>
    </row>
    <row r="1708" spans="2:22" ht="15">
      <c r="B1708" s="38"/>
      <c r="C1708"/>
      <c r="D1708"/>
      <c r="E1708"/>
      <c r="F1708"/>
      <c r="G1708"/>
      <c r="H1708"/>
      <c r="I1708"/>
      <c r="J1708"/>
      <c r="K1708"/>
      <c r="L1708"/>
      <c r="M1708"/>
      <c r="N1708"/>
      <c r="O1708"/>
      <c r="P1708"/>
      <c r="Q1708"/>
      <c r="R1708"/>
      <c r="S1708"/>
      <c r="T1708"/>
      <c r="U1708"/>
      <c r="V1708"/>
    </row>
    <row r="1709" spans="2:22" ht="15">
      <c r="B1709" s="38"/>
      <c r="C1709"/>
      <c r="D1709"/>
      <c r="E1709"/>
      <c r="F1709"/>
      <c r="G1709"/>
      <c r="H1709"/>
      <c r="I1709"/>
      <c r="J1709"/>
      <c r="K1709"/>
      <c r="L1709"/>
      <c r="M1709"/>
      <c r="N1709"/>
      <c r="O1709"/>
      <c r="P1709"/>
      <c r="Q1709"/>
      <c r="R1709"/>
      <c r="S1709"/>
      <c r="T1709"/>
      <c r="U1709"/>
      <c r="V1709"/>
    </row>
    <row r="1710" spans="2:22" ht="15">
      <c r="B1710" s="38"/>
      <c r="C1710"/>
      <c r="D1710"/>
      <c r="E1710"/>
      <c r="F1710"/>
      <c r="G1710"/>
      <c r="H1710"/>
      <c r="I1710"/>
      <c r="J1710"/>
      <c r="K1710"/>
      <c r="L1710"/>
      <c r="M1710"/>
      <c r="N1710"/>
      <c r="O1710"/>
      <c r="P1710"/>
      <c r="Q1710"/>
      <c r="R1710"/>
      <c r="S1710"/>
      <c r="T1710"/>
      <c r="U1710"/>
      <c r="V1710"/>
    </row>
    <row r="1711" spans="2:22" ht="15">
      <c r="B1711" s="38"/>
      <c r="C1711"/>
      <c r="D1711"/>
      <c r="E1711"/>
      <c r="F1711"/>
      <c r="G1711"/>
      <c r="H1711"/>
      <c r="I1711"/>
      <c r="J1711"/>
      <c r="K1711"/>
      <c r="L1711"/>
      <c r="M1711"/>
      <c r="N1711"/>
      <c r="O1711"/>
      <c r="P1711"/>
      <c r="Q1711"/>
      <c r="R1711"/>
      <c r="S1711"/>
      <c r="T1711"/>
      <c r="U1711"/>
      <c r="V1711"/>
    </row>
    <row r="1712" spans="2:22" ht="15">
      <c r="B1712" s="38"/>
      <c r="C1712"/>
      <c r="D1712"/>
      <c r="E1712"/>
      <c r="F1712"/>
      <c r="G1712"/>
      <c r="H1712"/>
      <c r="I1712"/>
      <c r="J1712"/>
      <c r="K1712"/>
      <c r="L1712"/>
      <c r="M1712"/>
      <c r="N1712"/>
      <c r="O1712"/>
      <c r="P1712"/>
      <c r="Q1712"/>
      <c r="R1712"/>
      <c r="S1712"/>
      <c r="T1712"/>
      <c r="U1712"/>
      <c r="V1712"/>
    </row>
    <row r="1713" spans="2:22" ht="15">
      <c r="B1713" s="38"/>
      <c r="C1713"/>
      <c r="D1713"/>
      <c r="E1713"/>
      <c r="F1713"/>
      <c r="G1713"/>
      <c r="H1713"/>
      <c r="I1713"/>
      <c r="J1713"/>
      <c r="K1713"/>
      <c r="L1713"/>
      <c r="M1713"/>
      <c r="N1713"/>
      <c r="O1713"/>
      <c r="P1713"/>
      <c r="Q1713"/>
      <c r="R1713"/>
      <c r="S1713"/>
      <c r="T1713"/>
      <c r="U1713"/>
      <c r="V1713"/>
    </row>
    <row r="1714" spans="2:22" ht="15">
      <c r="B1714" s="38"/>
      <c r="C1714"/>
      <c r="D1714"/>
      <c r="E1714"/>
      <c r="F1714"/>
      <c r="G1714"/>
      <c r="H1714"/>
      <c r="I1714"/>
      <c r="J1714"/>
      <c r="K1714"/>
      <c r="L1714"/>
      <c r="M1714"/>
      <c r="N1714"/>
      <c r="O1714"/>
      <c r="P1714"/>
      <c r="Q1714"/>
      <c r="R1714"/>
      <c r="S1714"/>
      <c r="T1714"/>
      <c r="U1714"/>
      <c r="V1714"/>
    </row>
    <row r="1715" spans="2:22" ht="15">
      <c r="B1715" s="38"/>
      <c r="C1715"/>
      <c r="D1715"/>
      <c r="E1715"/>
      <c r="F1715"/>
      <c r="G1715"/>
      <c r="H1715"/>
      <c r="I1715"/>
      <c r="J1715"/>
      <c r="K1715"/>
      <c r="L1715"/>
      <c r="M1715"/>
      <c r="N1715"/>
      <c r="O1715"/>
      <c r="P1715"/>
      <c r="Q1715"/>
      <c r="R1715"/>
      <c r="S1715"/>
      <c r="T1715"/>
      <c r="U1715"/>
      <c r="V1715"/>
    </row>
    <row r="1716" spans="2:22" ht="15">
      <c r="B1716" s="38"/>
      <c r="C1716"/>
      <c r="D1716"/>
      <c r="E1716"/>
      <c r="F1716"/>
      <c r="G1716"/>
      <c r="H1716"/>
      <c r="I1716"/>
      <c r="J1716"/>
      <c r="K1716"/>
      <c r="L1716"/>
      <c r="M1716"/>
      <c r="N1716"/>
      <c r="O1716"/>
      <c r="P1716"/>
      <c r="Q1716"/>
      <c r="R1716"/>
      <c r="S1716"/>
      <c r="T1716"/>
      <c r="U1716"/>
      <c r="V1716"/>
    </row>
    <row r="1717" spans="2:22" ht="15">
      <c r="B1717" s="38"/>
      <c r="C1717"/>
      <c r="D1717"/>
      <c r="E1717"/>
      <c r="F1717"/>
      <c r="G1717"/>
      <c r="H1717"/>
      <c r="I1717"/>
      <c r="J1717"/>
      <c r="K1717"/>
      <c r="L1717"/>
      <c r="M1717"/>
      <c r="N1717"/>
      <c r="O1717"/>
      <c r="P1717"/>
      <c r="Q1717"/>
      <c r="R1717"/>
      <c r="S1717"/>
      <c r="T1717"/>
      <c r="U1717"/>
      <c r="V1717"/>
    </row>
    <row r="1718" spans="2:22" ht="15">
      <c r="B1718" s="38"/>
      <c r="C1718"/>
      <c r="D1718"/>
      <c r="E1718"/>
      <c r="F1718"/>
      <c r="G1718"/>
      <c r="H1718"/>
      <c r="I1718"/>
      <c r="J1718"/>
      <c r="K1718"/>
      <c r="L1718"/>
      <c r="M1718"/>
      <c r="N1718"/>
      <c r="O1718"/>
      <c r="P1718"/>
      <c r="Q1718"/>
      <c r="R1718"/>
      <c r="S1718"/>
      <c r="T1718"/>
      <c r="U1718"/>
      <c r="V1718"/>
    </row>
    <row r="1719" spans="2:22" ht="15">
      <c r="B1719" s="38"/>
      <c r="C1719"/>
      <c r="D1719"/>
      <c r="E1719"/>
      <c r="F1719"/>
      <c r="G1719"/>
      <c r="H1719"/>
      <c r="I1719"/>
      <c r="J1719"/>
      <c r="K1719"/>
      <c r="L1719"/>
      <c r="M1719"/>
      <c r="N1719"/>
      <c r="O1719"/>
      <c r="P1719"/>
      <c r="Q1719"/>
      <c r="R1719"/>
      <c r="S1719"/>
      <c r="T1719"/>
      <c r="U1719"/>
      <c r="V1719"/>
    </row>
    <row r="1720" spans="2:22" ht="15">
      <c r="B1720" s="38"/>
      <c r="C1720"/>
      <c r="D1720"/>
      <c r="E1720"/>
      <c r="F1720"/>
      <c r="G1720"/>
      <c r="H1720"/>
      <c r="I1720"/>
      <c r="J1720"/>
      <c r="K1720"/>
      <c r="L1720"/>
      <c r="M1720"/>
      <c r="N1720"/>
      <c r="O1720"/>
      <c r="P1720"/>
      <c r="Q1720"/>
      <c r="R1720"/>
      <c r="S1720"/>
      <c r="T1720"/>
      <c r="U1720"/>
      <c r="V1720"/>
    </row>
    <row r="1721" spans="2:22" ht="15">
      <c r="B1721" s="38"/>
      <c r="C1721"/>
      <c r="D1721"/>
      <c r="E1721"/>
      <c r="F1721"/>
      <c r="G1721"/>
      <c r="H1721"/>
      <c r="I1721"/>
      <c r="J1721"/>
      <c r="K1721"/>
      <c r="L1721"/>
      <c r="M1721"/>
      <c r="N1721"/>
      <c r="O1721"/>
      <c r="P1721"/>
      <c r="Q1721"/>
      <c r="R1721"/>
      <c r="S1721"/>
      <c r="T1721"/>
      <c r="U1721"/>
      <c r="V1721"/>
    </row>
    <row r="1722" spans="2:22" ht="15">
      <c r="B1722" s="38"/>
      <c r="C1722"/>
      <c r="D1722"/>
      <c r="E1722"/>
      <c r="F1722"/>
      <c r="G1722"/>
      <c r="H1722"/>
      <c r="I1722"/>
      <c r="J1722"/>
      <c r="K1722"/>
      <c r="L1722"/>
      <c r="M1722"/>
      <c r="N1722"/>
      <c r="O1722"/>
      <c r="P1722"/>
      <c r="Q1722"/>
      <c r="R1722"/>
      <c r="S1722"/>
      <c r="T1722"/>
      <c r="U1722"/>
      <c r="V1722"/>
    </row>
    <row r="1723" spans="2:22" ht="15">
      <c r="B1723" s="38"/>
      <c r="C1723"/>
      <c r="D1723"/>
      <c r="E1723"/>
      <c r="F1723"/>
      <c r="G1723"/>
      <c r="H1723"/>
      <c r="I1723"/>
      <c r="J1723"/>
      <c r="K1723"/>
      <c r="L1723"/>
      <c r="M1723"/>
      <c r="N1723"/>
      <c r="O1723"/>
      <c r="P1723"/>
      <c r="Q1723"/>
      <c r="R1723"/>
      <c r="S1723"/>
      <c r="T1723"/>
      <c r="U1723"/>
      <c r="V1723"/>
    </row>
    <row r="1724" spans="2:22" ht="15">
      <c r="B1724" s="38"/>
      <c r="C1724"/>
      <c r="D1724"/>
      <c r="E1724"/>
      <c r="F1724"/>
      <c r="G1724"/>
      <c r="H1724"/>
      <c r="I1724"/>
      <c r="J1724"/>
      <c r="K1724"/>
      <c r="L1724"/>
      <c r="M1724"/>
      <c r="N1724"/>
      <c r="O1724"/>
      <c r="P1724"/>
      <c r="Q1724"/>
      <c r="R1724"/>
      <c r="S1724"/>
      <c r="T1724"/>
      <c r="U1724"/>
      <c r="V1724"/>
    </row>
    <row r="1725" spans="2:22" ht="15">
      <c r="B1725" s="38"/>
      <c r="C1725"/>
      <c r="D1725"/>
      <c r="E1725"/>
      <c r="F1725"/>
      <c r="G1725"/>
      <c r="H1725"/>
      <c r="I1725"/>
      <c r="J1725"/>
      <c r="K1725"/>
      <c r="L1725"/>
      <c r="M1725"/>
      <c r="N1725"/>
      <c r="O1725"/>
      <c r="P1725"/>
      <c r="Q1725"/>
      <c r="R1725"/>
      <c r="S1725"/>
      <c r="T1725"/>
      <c r="U1725"/>
      <c r="V1725"/>
    </row>
    <row r="1726" spans="2:22" ht="15">
      <c r="B1726" s="38"/>
      <c r="C1726"/>
      <c r="D1726"/>
      <c r="E1726"/>
      <c r="F1726"/>
      <c r="G1726"/>
      <c r="H1726"/>
      <c r="I1726"/>
      <c r="J1726"/>
      <c r="K1726"/>
      <c r="L1726"/>
      <c r="M1726"/>
      <c r="N1726"/>
      <c r="O1726"/>
      <c r="P1726"/>
      <c r="Q1726"/>
      <c r="R1726"/>
      <c r="S1726"/>
      <c r="T1726"/>
      <c r="U1726"/>
      <c r="V1726"/>
    </row>
    <row r="1727" spans="2:22" ht="15">
      <c r="B1727" s="38"/>
      <c r="C1727"/>
      <c r="D1727"/>
      <c r="E1727"/>
      <c r="F1727"/>
      <c r="G1727"/>
      <c r="H1727"/>
      <c r="I1727"/>
      <c r="J1727"/>
      <c r="K1727"/>
      <c r="L1727"/>
      <c r="M1727"/>
      <c r="N1727"/>
      <c r="O1727"/>
      <c r="P1727"/>
      <c r="Q1727"/>
      <c r="R1727"/>
      <c r="S1727"/>
      <c r="T1727"/>
      <c r="U1727"/>
      <c r="V1727"/>
    </row>
    <row r="1728" spans="2:22" ht="15">
      <c r="B1728" s="38"/>
      <c r="C1728"/>
      <c r="D1728"/>
      <c r="E1728"/>
      <c r="F1728"/>
      <c r="G1728"/>
      <c r="H1728"/>
      <c r="I1728"/>
      <c r="J1728"/>
      <c r="K1728"/>
      <c r="L1728"/>
      <c r="M1728"/>
      <c r="N1728"/>
      <c r="O1728"/>
      <c r="P1728"/>
      <c r="Q1728"/>
      <c r="R1728"/>
      <c r="S1728"/>
      <c r="T1728"/>
      <c r="U1728"/>
      <c r="V1728"/>
    </row>
    <row r="1729" spans="2:22" ht="15">
      <c r="B1729" s="38"/>
      <c r="C1729"/>
      <c r="D1729"/>
      <c r="E1729"/>
      <c r="F1729"/>
      <c r="G1729"/>
      <c r="H1729"/>
      <c r="I1729"/>
      <c r="J1729"/>
      <c r="K1729"/>
      <c r="L1729"/>
      <c r="M1729"/>
      <c r="N1729"/>
      <c r="O1729"/>
      <c r="P1729"/>
      <c r="Q1729"/>
      <c r="R1729"/>
      <c r="S1729"/>
      <c r="T1729"/>
      <c r="U1729"/>
      <c r="V1729"/>
    </row>
    <row r="1730" spans="2:22" ht="15">
      <c r="B1730" s="38"/>
      <c r="C1730"/>
      <c r="D1730"/>
      <c r="E1730"/>
      <c r="F1730"/>
      <c r="G1730"/>
      <c r="H1730"/>
      <c r="I1730"/>
      <c r="J1730"/>
      <c r="K1730"/>
      <c r="L1730"/>
      <c r="M1730"/>
      <c r="N1730"/>
      <c r="O1730"/>
      <c r="P1730"/>
      <c r="Q1730"/>
      <c r="R1730"/>
      <c r="S1730"/>
      <c r="T1730"/>
      <c r="U1730"/>
      <c r="V1730"/>
    </row>
    <row r="1731" spans="2:22" ht="15">
      <c r="B1731" s="38"/>
      <c r="C1731"/>
      <c r="D1731"/>
      <c r="E1731"/>
      <c r="F1731"/>
      <c r="G1731"/>
      <c r="H1731"/>
      <c r="I1731"/>
      <c r="J1731"/>
      <c r="K1731"/>
      <c r="L1731"/>
      <c r="M1731"/>
      <c r="N1731"/>
      <c r="O1731"/>
      <c r="P1731"/>
      <c r="Q1731"/>
      <c r="R1731"/>
      <c r="S1731"/>
      <c r="T1731"/>
      <c r="U1731"/>
      <c r="V1731"/>
    </row>
    <row r="1732" spans="2:22" ht="15">
      <c r="B1732" s="38"/>
      <c r="C1732"/>
      <c r="D1732"/>
      <c r="E1732"/>
      <c r="F1732"/>
      <c r="G1732"/>
      <c r="H1732"/>
      <c r="I1732"/>
      <c r="J1732"/>
      <c r="K1732"/>
      <c r="L1732"/>
      <c r="M1732"/>
      <c r="N1732"/>
      <c r="O1732"/>
      <c r="P1732"/>
      <c r="Q1732"/>
      <c r="R1732"/>
      <c r="S1732"/>
      <c r="T1732"/>
      <c r="U1732"/>
      <c r="V1732"/>
    </row>
    <row r="1733" spans="2:22" ht="15">
      <c r="B1733" s="38"/>
      <c r="C1733"/>
      <c r="D1733"/>
      <c r="E1733"/>
      <c r="F1733"/>
      <c r="G1733"/>
      <c r="H1733"/>
      <c r="I1733"/>
      <c r="J1733"/>
      <c r="K1733"/>
      <c r="L1733"/>
      <c r="M1733"/>
      <c r="N1733"/>
      <c r="O1733"/>
      <c r="P1733"/>
      <c r="Q1733"/>
      <c r="R1733"/>
      <c r="S1733"/>
      <c r="T1733"/>
      <c r="U1733"/>
      <c r="V1733"/>
    </row>
    <row r="1734" spans="2:22" ht="15">
      <c r="B1734" s="38"/>
      <c r="C1734"/>
      <c r="D1734"/>
      <c r="E1734"/>
      <c r="F1734"/>
      <c r="G1734"/>
      <c r="H1734"/>
      <c r="I1734"/>
      <c r="J1734"/>
      <c r="K1734"/>
      <c r="L1734"/>
      <c r="M1734"/>
      <c r="N1734"/>
      <c r="O1734"/>
      <c r="P1734"/>
      <c r="Q1734"/>
      <c r="R1734"/>
      <c r="S1734"/>
      <c r="T1734"/>
      <c r="U1734"/>
      <c r="V1734"/>
    </row>
    <row r="1735" spans="2:22" ht="15">
      <c r="B1735" s="38"/>
      <c r="C1735"/>
      <c r="D1735"/>
      <c r="E1735"/>
      <c r="F1735"/>
      <c r="G1735"/>
      <c r="H1735"/>
      <c r="I1735"/>
      <c r="J1735"/>
      <c r="K1735"/>
      <c r="L1735"/>
      <c r="M1735"/>
      <c r="N1735"/>
      <c r="O1735"/>
      <c r="P1735"/>
      <c r="Q1735"/>
      <c r="R1735"/>
      <c r="S1735"/>
      <c r="T1735"/>
      <c r="U1735"/>
      <c r="V1735"/>
    </row>
    <row r="1736" spans="2:22" ht="15">
      <c r="B1736" s="38"/>
      <c r="C1736"/>
      <c r="D1736"/>
      <c r="E1736"/>
      <c r="F1736"/>
      <c r="G1736"/>
      <c r="H1736"/>
      <c r="I1736"/>
      <c r="J1736"/>
      <c r="K1736"/>
      <c r="L1736"/>
      <c r="M1736"/>
      <c r="N1736"/>
      <c r="O1736"/>
      <c r="P1736"/>
      <c r="Q1736"/>
      <c r="R1736"/>
      <c r="S1736"/>
      <c r="T1736"/>
      <c r="U1736"/>
      <c r="V1736"/>
    </row>
    <row r="1737" spans="2:22" ht="15">
      <c r="B1737" s="38"/>
      <c r="C1737"/>
      <c r="D1737"/>
      <c r="E1737"/>
      <c r="F1737"/>
      <c r="G1737"/>
      <c r="H1737"/>
      <c r="I1737"/>
      <c r="J1737"/>
      <c r="K1737"/>
      <c r="L1737"/>
      <c r="M1737"/>
      <c r="N1737"/>
      <c r="O1737"/>
      <c r="P1737"/>
      <c r="Q1737"/>
      <c r="R1737"/>
      <c r="S1737"/>
      <c r="T1737"/>
      <c r="U1737"/>
      <c r="V1737"/>
    </row>
    <row r="1738" spans="2:22" ht="15">
      <c r="B1738" s="38"/>
      <c r="C1738"/>
      <c r="D1738"/>
      <c r="E1738"/>
      <c r="F1738"/>
      <c r="G1738"/>
      <c r="H1738"/>
      <c r="I1738"/>
      <c r="J1738"/>
      <c r="K1738"/>
      <c r="L1738"/>
      <c r="M1738"/>
      <c r="N1738"/>
      <c r="O1738"/>
      <c r="P1738"/>
      <c r="Q1738"/>
      <c r="R1738"/>
      <c r="S1738"/>
      <c r="T1738"/>
      <c r="U1738"/>
      <c r="V1738"/>
    </row>
    <row r="1739" spans="2:22" ht="15">
      <c r="B1739" s="38"/>
      <c r="C1739"/>
      <c r="D1739"/>
      <c r="E1739"/>
      <c r="F1739"/>
      <c r="G1739"/>
      <c r="H1739"/>
      <c r="I1739"/>
      <c r="J1739"/>
      <c r="K1739"/>
      <c r="L1739"/>
      <c r="M1739"/>
      <c r="N1739"/>
      <c r="O1739"/>
      <c r="P1739"/>
      <c r="Q1739"/>
      <c r="R1739"/>
      <c r="S1739"/>
      <c r="T1739"/>
      <c r="U1739"/>
      <c r="V1739"/>
    </row>
    <row r="1740" spans="2:22" ht="15">
      <c r="B1740" s="38"/>
      <c r="C1740"/>
      <c r="D1740"/>
      <c r="E1740"/>
      <c r="F1740"/>
      <c r="G1740"/>
      <c r="H1740"/>
      <c r="I1740"/>
      <c r="J1740"/>
      <c r="K1740"/>
      <c r="L1740"/>
      <c r="M1740"/>
      <c r="N1740"/>
      <c r="O1740"/>
      <c r="P1740"/>
      <c r="Q1740"/>
      <c r="R1740"/>
      <c r="S1740"/>
      <c r="T1740"/>
      <c r="U1740"/>
      <c r="V1740"/>
    </row>
    <row r="1741" spans="2:22" ht="15">
      <c r="B1741" s="38"/>
      <c r="C1741"/>
      <c r="D1741"/>
      <c r="E1741"/>
      <c r="F1741"/>
      <c r="G1741"/>
      <c r="H1741"/>
      <c r="I1741"/>
      <c r="J1741"/>
      <c r="K1741"/>
      <c r="L1741"/>
      <c r="M1741"/>
      <c r="N1741"/>
      <c r="O1741"/>
      <c r="P1741"/>
      <c r="Q1741"/>
      <c r="R1741"/>
      <c r="S1741"/>
      <c r="T1741"/>
      <c r="U1741"/>
      <c r="V1741"/>
    </row>
    <row r="1742" spans="2:22" ht="15">
      <c r="B1742" s="38"/>
      <c r="C1742"/>
      <c r="D1742"/>
      <c r="E1742"/>
      <c r="F1742"/>
      <c r="G1742"/>
      <c r="H1742"/>
      <c r="I1742"/>
      <c r="J1742"/>
      <c r="K1742"/>
      <c r="L1742"/>
      <c r="M1742"/>
      <c r="N1742"/>
      <c r="O1742"/>
      <c r="P1742"/>
      <c r="Q1742"/>
      <c r="R1742"/>
      <c r="S1742"/>
      <c r="T1742"/>
      <c r="U1742"/>
      <c r="V1742"/>
    </row>
    <row r="1743" spans="2:22" ht="15">
      <c r="B1743" s="38"/>
      <c r="C1743"/>
      <c r="D1743"/>
      <c r="E1743"/>
      <c r="F1743"/>
      <c r="G1743"/>
      <c r="H1743"/>
      <c r="I1743"/>
      <c r="J1743"/>
      <c r="K1743"/>
      <c r="L1743"/>
      <c r="M1743"/>
      <c r="N1743"/>
      <c r="O1743"/>
      <c r="P1743"/>
      <c r="Q1743"/>
      <c r="R1743"/>
      <c r="S1743"/>
      <c r="T1743"/>
      <c r="U1743"/>
      <c r="V1743"/>
    </row>
    <row r="1744" spans="2:22" ht="15">
      <c r="B1744" s="38"/>
      <c r="C1744"/>
      <c r="D1744"/>
      <c r="E1744"/>
      <c r="F1744"/>
      <c r="G1744"/>
      <c r="H1744"/>
      <c r="I1744"/>
      <c r="J1744"/>
      <c r="K1744"/>
      <c r="L1744"/>
      <c r="M1744"/>
      <c r="N1744"/>
      <c r="O1744"/>
      <c r="P1744"/>
      <c r="Q1744"/>
      <c r="R1744"/>
      <c r="S1744"/>
      <c r="T1744"/>
      <c r="U1744"/>
      <c r="V1744"/>
    </row>
    <row r="1745" spans="2:22" ht="15">
      <c r="B1745" s="38"/>
      <c r="C1745"/>
      <c r="D1745"/>
      <c r="E1745"/>
      <c r="F1745"/>
      <c r="G1745"/>
      <c r="H1745"/>
      <c r="I1745"/>
      <c r="J1745"/>
      <c r="K1745"/>
      <c r="L1745"/>
      <c r="M1745"/>
      <c r="N1745"/>
      <c r="O1745"/>
      <c r="P1745"/>
      <c r="Q1745"/>
      <c r="R1745"/>
      <c r="S1745"/>
      <c r="T1745"/>
      <c r="U1745"/>
      <c r="V1745"/>
    </row>
    <row r="1746" spans="2:22" ht="15">
      <c r="B1746" s="38"/>
      <c r="C1746"/>
      <c r="D1746"/>
      <c r="E1746"/>
      <c r="F1746"/>
      <c r="G1746"/>
      <c r="H1746"/>
      <c r="I1746"/>
      <c r="J1746"/>
      <c r="K1746"/>
      <c r="L1746"/>
      <c r="M1746"/>
      <c r="N1746"/>
      <c r="O1746"/>
      <c r="P1746"/>
      <c r="Q1746"/>
      <c r="R1746"/>
      <c r="S1746"/>
      <c r="T1746"/>
      <c r="U1746"/>
      <c r="V1746"/>
    </row>
    <row r="1747" spans="2:22" ht="15">
      <c r="B1747" s="38"/>
      <c r="C1747"/>
      <c r="D1747"/>
      <c r="E1747"/>
      <c r="F1747"/>
      <c r="G1747"/>
      <c r="H1747"/>
      <c r="I1747"/>
      <c r="J1747"/>
      <c r="K1747"/>
      <c r="L1747"/>
      <c r="M1747"/>
      <c r="N1747"/>
      <c r="O1747"/>
      <c r="P1747"/>
      <c r="Q1747"/>
      <c r="R1747"/>
      <c r="S1747"/>
      <c r="T1747"/>
      <c r="U1747"/>
      <c r="V1747"/>
    </row>
    <row r="1748" spans="2:22" ht="15">
      <c r="B1748" s="38"/>
      <c r="C1748"/>
      <c r="D1748"/>
      <c r="E1748"/>
      <c r="F1748"/>
      <c r="G1748"/>
      <c r="H1748"/>
      <c r="I1748"/>
      <c r="J1748"/>
      <c r="K1748"/>
      <c r="L1748"/>
      <c r="M1748"/>
      <c r="N1748"/>
      <c r="O1748"/>
      <c r="P1748"/>
      <c r="Q1748"/>
      <c r="R1748"/>
      <c r="S1748"/>
      <c r="T1748"/>
      <c r="U1748"/>
      <c r="V1748"/>
    </row>
    <row r="1749" spans="2:22" ht="15">
      <c r="B1749" s="38"/>
      <c r="C1749"/>
      <c r="D1749"/>
      <c r="E1749"/>
      <c r="F1749"/>
      <c r="G1749"/>
      <c r="H1749"/>
      <c r="I1749"/>
      <c r="J1749"/>
      <c r="K1749"/>
      <c r="L1749"/>
      <c r="M1749"/>
      <c r="N1749"/>
      <c r="O1749"/>
      <c r="P1749"/>
      <c r="Q1749"/>
      <c r="R1749"/>
      <c r="S1749"/>
      <c r="T1749"/>
      <c r="U1749"/>
      <c r="V1749"/>
    </row>
    <row r="1750" spans="2:22" ht="15">
      <c r="B1750" s="38"/>
      <c r="C1750"/>
      <c r="D1750"/>
      <c r="E1750"/>
      <c r="F1750"/>
      <c r="G1750"/>
      <c r="H1750"/>
      <c r="I175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</row>
    <row r="1751" spans="2:22" ht="15">
      <c r="B1751" s="38"/>
      <c r="C1751"/>
      <c r="D1751"/>
      <c r="E1751"/>
      <c r="F1751"/>
      <c r="G1751"/>
      <c r="H1751"/>
      <c r="I1751"/>
      <c r="J1751"/>
      <c r="K1751"/>
      <c r="L1751"/>
      <c r="M1751"/>
      <c r="N1751"/>
      <c r="O1751"/>
      <c r="P1751"/>
      <c r="Q1751"/>
      <c r="R1751"/>
      <c r="S1751"/>
      <c r="T1751"/>
      <c r="U1751"/>
      <c r="V1751"/>
    </row>
    <row r="1752" spans="2:22" ht="15">
      <c r="B1752" s="38"/>
      <c r="C1752"/>
      <c r="D1752"/>
      <c r="E1752"/>
      <c r="F1752"/>
      <c r="G1752"/>
      <c r="H1752"/>
      <c r="I1752"/>
      <c r="J1752"/>
      <c r="K1752"/>
      <c r="L1752"/>
      <c r="M1752"/>
      <c r="N1752"/>
      <c r="O1752"/>
      <c r="P1752"/>
      <c r="Q1752"/>
      <c r="R1752"/>
      <c r="S1752"/>
      <c r="T1752"/>
      <c r="U1752"/>
      <c r="V1752"/>
    </row>
    <row r="1753" spans="2:22" ht="15">
      <c r="B1753" s="38"/>
      <c r="C1753"/>
      <c r="D1753"/>
      <c r="E1753"/>
      <c r="F1753"/>
      <c r="G1753"/>
      <c r="H1753"/>
      <c r="I1753"/>
      <c r="J1753"/>
      <c r="K1753"/>
      <c r="L1753"/>
      <c r="M1753"/>
      <c r="N1753"/>
      <c r="O1753"/>
      <c r="P1753"/>
      <c r="Q1753"/>
      <c r="R1753"/>
      <c r="S1753"/>
      <c r="T1753"/>
      <c r="U1753"/>
      <c r="V1753"/>
    </row>
    <row r="1754" spans="2:22" ht="15">
      <c r="B1754" s="38"/>
      <c r="C1754"/>
      <c r="D1754"/>
      <c r="E1754"/>
      <c r="F1754"/>
      <c r="G1754"/>
      <c r="H1754"/>
      <c r="I1754"/>
      <c r="J1754"/>
      <c r="K1754"/>
      <c r="L1754"/>
      <c r="M1754"/>
      <c r="N1754"/>
      <c r="O1754"/>
      <c r="P1754"/>
      <c r="Q1754"/>
      <c r="R1754"/>
      <c r="S1754"/>
      <c r="T1754"/>
      <c r="U1754"/>
      <c r="V1754"/>
    </row>
    <row r="1755" spans="2:22" ht="15">
      <c r="B1755" s="38"/>
      <c r="C1755"/>
      <c r="D1755"/>
      <c r="E1755"/>
      <c r="F1755"/>
      <c r="G1755"/>
      <c r="H1755"/>
      <c r="I1755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</row>
    <row r="1756" spans="2:22" ht="15">
      <c r="B1756" s="38"/>
      <c r="C1756"/>
      <c r="D1756"/>
      <c r="E1756"/>
      <c r="F1756"/>
      <c r="G1756"/>
      <c r="H1756"/>
      <c r="I1756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</row>
    <row r="1757" spans="2:22" ht="15">
      <c r="B1757" s="38"/>
      <c r="C1757"/>
      <c r="D1757"/>
      <c r="E1757"/>
      <c r="F1757"/>
      <c r="G1757"/>
      <c r="H1757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</row>
    <row r="1758" spans="2:22" ht="15">
      <c r="B1758" s="38"/>
      <c r="C1758"/>
      <c r="D1758"/>
      <c r="E1758"/>
      <c r="F1758"/>
      <c r="G1758"/>
      <c r="H1758"/>
      <c r="I1758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</row>
    <row r="1759" spans="2:22" ht="15">
      <c r="B1759" s="38"/>
      <c r="C1759"/>
      <c r="D1759"/>
      <c r="E1759"/>
      <c r="F1759"/>
      <c r="G1759"/>
      <c r="H1759"/>
      <c r="I1759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</row>
    <row r="1760" spans="2:22" ht="15">
      <c r="B1760" s="38"/>
      <c r="C1760"/>
      <c r="D1760"/>
      <c r="E1760"/>
      <c r="F1760"/>
      <c r="G1760"/>
      <c r="H1760"/>
      <c r="I1760"/>
      <c r="J1760"/>
      <c r="K1760"/>
      <c r="L1760"/>
      <c r="M1760"/>
      <c r="N1760"/>
      <c r="O1760"/>
      <c r="P1760"/>
      <c r="Q1760"/>
      <c r="R1760"/>
      <c r="S1760"/>
      <c r="T1760"/>
      <c r="U1760"/>
      <c r="V1760"/>
    </row>
    <row r="1761" spans="2:22" ht="15">
      <c r="B1761" s="38"/>
      <c r="C1761"/>
      <c r="D1761"/>
      <c r="E1761"/>
      <c r="F1761"/>
      <c r="G1761"/>
      <c r="H1761"/>
      <c r="I1761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</row>
    <row r="1762" spans="2:22" ht="15">
      <c r="B1762" s="38"/>
      <c r="C1762"/>
      <c r="D1762"/>
      <c r="E1762"/>
      <c r="F1762"/>
      <c r="G1762"/>
      <c r="H1762"/>
      <c r="I1762"/>
      <c r="J1762"/>
      <c r="K1762"/>
      <c r="L1762"/>
      <c r="M1762"/>
      <c r="N1762"/>
      <c r="O1762"/>
      <c r="P1762"/>
      <c r="Q1762"/>
      <c r="R1762"/>
      <c r="S1762"/>
      <c r="T1762"/>
      <c r="U1762"/>
      <c r="V1762"/>
    </row>
    <row r="1763" spans="2:22" ht="15">
      <c r="B1763" s="38"/>
      <c r="C1763"/>
      <c r="D1763"/>
      <c r="E1763"/>
      <c r="F1763"/>
      <c r="G1763"/>
      <c r="H1763"/>
      <c r="I1763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</row>
    <row r="1764" spans="2:22" ht="15">
      <c r="B1764" s="38"/>
      <c r="C1764"/>
      <c r="D1764"/>
      <c r="E1764"/>
      <c r="F1764"/>
      <c r="G1764"/>
      <c r="H1764"/>
      <c r="I1764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</row>
    <row r="1765" spans="2:22" ht="15">
      <c r="B1765" s="38"/>
      <c r="C1765"/>
      <c r="D1765"/>
      <c r="E1765"/>
      <c r="F1765"/>
      <c r="G1765"/>
      <c r="H1765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</row>
    <row r="1766" spans="2:22" ht="15">
      <c r="B1766" s="38"/>
      <c r="C1766"/>
      <c r="D1766"/>
      <c r="E1766"/>
      <c r="F1766"/>
      <c r="G1766"/>
      <c r="H1766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</row>
    <row r="1767" spans="2:22" ht="15">
      <c r="B1767" s="38"/>
      <c r="C1767"/>
      <c r="D1767"/>
      <c r="E1767"/>
      <c r="F1767"/>
      <c r="G1767"/>
      <c r="H1767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</row>
    <row r="1768" spans="2:22" ht="15">
      <c r="B1768" s="38"/>
      <c r="C1768"/>
      <c r="D1768"/>
      <c r="E1768"/>
      <c r="F1768"/>
      <c r="G1768"/>
      <c r="H1768"/>
      <c r="I1768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</row>
    <row r="1769" spans="2:22" ht="15">
      <c r="B1769" s="38"/>
      <c r="C1769"/>
      <c r="D1769"/>
      <c r="E1769"/>
      <c r="F1769"/>
      <c r="G1769"/>
      <c r="H1769"/>
      <c r="I1769"/>
      <c r="J1769"/>
      <c r="K1769"/>
      <c r="L1769"/>
      <c r="M1769"/>
      <c r="N1769"/>
      <c r="O1769"/>
      <c r="P1769"/>
      <c r="Q1769"/>
      <c r="R1769"/>
      <c r="S1769"/>
      <c r="T1769"/>
      <c r="U1769"/>
      <c r="V1769"/>
    </row>
    <row r="1770" spans="2:22" ht="15">
      <c r="B1770" s="38"/>
      <c r="C1770"/>
      <c r="D1770"/>
      <c r="E1770"/>
      <c r="F1770"/>
      <c r="G1770"/>
      <c r="H1770"/>
      <c r="I177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</row>
    <row r="1771" spans="2:22" ht="15">
      <c r="B1771" s="38"/>
      <c r="C1771"/>
      <c r="D1771"/>
      <c r="E1771"/>
      <c r="F1771"/>
      <c r="G1771"/>
      <c r="H1771"/>
      <c r="I1771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</row>
    <row r="1772" spans="2:22" ht="15">
      <c r="B1772" s="38"/>
      <c r="C1772"/>
      <c r="D1772"/>
      <c r="E1772"/>
      <c r="F1772"/>
      <c r="G1772"/>
      <c r="H1772"/>
      <c r="I1772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</row>
    <row r="1773" spans="2:22" ht="15">
      <c r="B1773" s="38"/>
      <c r="C1773"/>
      <c r="D1773"/>
      <c r="E1773"/>
      <c r="F1773"/>
      <c r="G1773"/>
      <c r="H1773"/>
      <c r="I1773"/>
      <c r="J1773"/>
      <c r="K1773"/>
      <c r="L1773"/>
      <c r="M1773"/>
      <c r="N1773"/>
      <c r="O1773"/>
      <c r="P1773"/>
      <c r="Q1773"/>
      <c r="R1773"/>
      <c r="S1773"/>
      <c r="T1773"/>
      <c r="U1773"/>
      <c r="V1773"/>
    </row>
    <row r="1774" spans="2:22" ht="15">
      <c r="B1774" s="38"/>
      <c r="C1774"/>
      <c r="D1774"/>
      <c r="E1774"/>
      <c r="F1774"/>
      <c r="G1774"/>
      <c r="H1774"/>
      <c r="I1774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</row>
    <row r="1775" spans="2:22" ht="15">
      <c r="B1775" s="38"/>
      <c r="C1775"/>
      <c r="D1775"/>
      <c r="E1775"/>
      <c r="F1775"/>
      <c r="G1775"/>
      <c r="H1775"/>
      <c r="I1775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</row>
    <row r="1776" spans="2:22" ht="15">
      <c r="B1776" s="38"/>
      <c r="C1776"/>
      <c r="D1776"/>
      <c r="E1776"/>
      <c r="F1776"/>
      <c r="G1776"/>
      <c r="H1776"/>
      <c r="I1776"/>
      <c r="J1776"/>
      <c r="K1776"/>
      <c r="L1776"/>
      <c r="M1776"/>
      <c r="N1776"/>
      <c r="O1776"/>
      <c r="P1776"/>
      <c r="Q1776"/>
      <c r="R1776"/>
      <c r="S1776"/>
      <c r="T1776"/>
      <c r="U1776"/>
      <c r="V1776"/>
    </row>
    <row r="1777" spans="2:22" ht="15">
      <c r="B1777" s="38"/>
      <c r="C1777"/>
      <c r="D1777"/>
      <c r="E1777"/>
      <c r="F1777"/>
      <c r="G1777"/>
      <c r="H1777"/>
      <c r="I1777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</row>
    <row r="1778" spans="2:22" ht="15">
      <c r="B1778" s="38"/>
      <c r="C1778"/>
      <c r="D1778"/>
      <c r="E1778"/>
      <c r="F1778"/>
      <c r="G1778"/>
      <c r="H1778"/>
      <c r="I1778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</row>
    <row r="1779" spans="2:22" ht="15">
      <c r="B1779" s="38"/>
      <c r="C1779"/>
      <c r="D1779"/>
      <c r="E1779"/>
      <c r="F1779"/>
      <c r="G1779"/>
      <c r="H1779"/>
      <c r="I1779"/>
      <c r="J1779"/>
      <c r="K1779"/>
      <c r="L1779"/>
      <c r="M1779"/>
      <c r="N1779"/>
      <c r="O1779"/>
      <c r="P1779"/>
      <c r="Q1779"/>
      <c r="R1779"/>
      <c r="S1779"/>
      <c r="T1779"/>
      <c r="U1779"/>
      <c r="V1779"/>
    </row>
    <row r="1780" spans="2:22" ht="15">
      <c r="B1780" s="38"/>
      <c r="C1780"/>
      <c r="D1780"/>
      <c r="E1780"/>
      <c r="F1780"/>
      <c r="G1780"/>
      <c r="H1780"/>
      <c r="I1780"/>
      <c r="J1780"/>
      <c r="K1780"/>
      <c r="L1780"/>
      <c r="M1780"/>
      <c r="N1780"/>
      <c r="O1780"/>
      <c r="P1780"/>
      <c r="Q1780"/>
      <c r="R1780"/>
      <c r="S1780"/>
      <c r="T1780"/>
      <c r="U1780"/>
      <c r="V1780"/>
    </row>
    <row r="1781" spans="2:22" ht="15">
      <c r="B1781" s="38"/>
      <c r="C1781"/>
      <c r="D1781"/>
      <c r="E1781"/>
      <c r="F1781"/>
      <c r="G1781"/>
      <c r="H1781"/>
      <c r="I1781"/>
      <c r="J1781"/>
      <c r="K1781"/>
      <c r="L1781"/>
      <c r="M1781"/>
      <c r="N1781"/>
      <c r="O1781"/>
      <c r="P1781"/>
      <c r="Q1781"/>
      <c r="R1781"/>
      <c r="S1781"/>
      <c r="T1781"/>
      <c r="U1781"/>
      <c r="V1781"/>
    </row>
    <row r="1782" spans="2:22" ht="15">
      <c r="B1782" s="38"/>
      <c r="C1782"/>
      <c r="D1782"/>
      <c r="E1782"/>
      <c r="F1782"/>
      <c r="G1782"/>
      <c r="H1782"/>
      <c r="I1782"/>
      <c r="J1782"/>
      <c r="K1782"/>
      <c r="L1782"/>
      <c r="M1782"/>
      <c r="N1782"/>
      <c r="O1782"/>
      <c r="P1782"/>
      <c r="Q1782"/>
      <c r="R1782"/>
      <c r="S1782"/>
      <c r="T1782"/>
      <c r="U1782"/>
      <c r="V1782"/>
    </row>
    <row r="1783" spans="2:22" ht="15">
      <c r="B1783" s="38"/>
      <c r="C1783"/>
      <c r="D1783"/>
      <c r="E1783"/>
      <c r="F1783"/>
      <c r="G1783"/>
      <c r="H1783"/>
      <c r="I1783"/>
      <c r="J1783"/>
      <c r="K1783"/>
      <c r="L1783"/>
      <c r="M1783"/>
      <c r="N1783"/>
      <c r="O1783"/>
      <c r="P1783"/>
      <c r="Q1783"/>
      <c r="R1783"/>
      <c r="S1783"/>
      <c r="T1783"/>
      <c r="U1783"/>
      <c r="V1783"/>
    </row>
    <row r="1784" spans="2:22" ht="15">
      <c r="B1784" s="38"/>
      <c r="C1784"/>
      <c r="D1784"/>
      <c r="E1784"/>
      <c r="F1784"/>
      <c r="G1784"/>
      <c r="H1784"/>
      <c r="I1784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</row>
    <row r="1785" spans="2:22" ht="15">
      <c r="B1785" s="38"/>
      <c r="C1785"/>
      <c r="D1785"/>
      <c r="E1785"/>
      <c r="F1785"/>
      <c r="G1785"/>
      <c r="H1785"/>
      <c r="I1785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</row>
    <row r="1786" spans="2:22" ht="15">
      <c r="B1786" s="38"/>
      <c r="C1786"/>
      <c r="D1786"/>
      <c r="E1786"/>
      <c r="F1786"/>
      <c r="G1786"/>
      <c r="H1786"/>
      <c r="I1786"/>
      <c r="J1786"/>
      <c r="K1786"/>
      <c r="L1786"/>
      <c r="M1786"/>
      <c r="N1786"/>
      <c r="O1786"/>
      <c r="P1786"/>
      <c r="Q1786"/>
      <c r="R1786"/>
      <c r="S1786"/>
      <c r="T1786"/>
      <c r="U1786"/>
      <c r="V1786"/>
    </row>
    <row r="1787" spans="2:22" ht="15">
      <c r="B1787" s="38"/>
      <c r="C1787"/>
      <c r="D1787"/>
      <c r="E1787"/>
      <c r="F1787"/>
      <c r="G1787"/>
      <c r="H1787"/>
      <c r="I1787"/>
      <c r="J1787"/>
      <c r="K1787"/>
      <c r="L1787"/>
      <c r="M1787"/>
      <c r="N1787"/>
      <c r="O1787"/>
      <c r="P1787"/>
      <c r="Q1787"/>
      <c r="R1787"/>
      <c r="S1787"/>
      <c r="T1787"/>
      <c r="U1787"/>
      <c r="V1787"/>
    </row>
    <row r="1788" spans="2:22" ht="15">
      <c r="B1788" s="38"/>
      <c r="C1788"/>
      <c r="D1788"/>
      <c r="E1788"/>
      <c r="F1788"/>
      <c r="G1788"/>
      <c r="H1788"/>
      <c r="I1788"/>
      <c r="J1788"/>
      <c r="K1788"/>
      <c r="L1788"/>
      <c r="M1788"/>
      <c r="N1788"/>
      <c r="O1788"/>
      <c r="P1788"/>
      <c r="Q1788"/>
      <c r="R1788"/>
      <c r="S1788"/>
      <c r="T1788"/>
      <c r="U1788"/>
      <c r="V1788"/>
    </row>
    <row r="1789" spans="2:22" ht="15">
      <c r="B1789" s="38"/>
      <c r="C1789"/>
      <c r="D1789"/>
      <c r="E1789"/>
      <c r="F1789"/>
      <c r="G1789"/>
      <c r="H1789"/>
      <c r="I1789"/>
      <c r="J1789"/>
      <c r="K1789"/>
      <c r="L1789"/>
      <c r="M1789"/>
      <c r="N1789"/>
      <c r="O1789"/>
      <c r="P1789"/>
      <c r="Q1789"/>
      <c r="R1789"/>
      <c r="S1789"/>
      <c r="T1789"/>
      <c r="U1789"/>
      <c r="V1789"/>
    </row>
    <row r="1790" spans="2:22" ht="15">
      <c r="B1790" s="38"/>
      <c r="C1790"/>
      <c r="D1790"/>
      <c r="E1790"/>
      <c r="F1790"/>
      <c r="G1790"/>
      <c r="H1790"/>
      <c r="I1790"/>
      <c r="J1790"/>
      <c r="K1790"/>
      <c r="L1790"/>
      <c r="M1790"/>
      <c r="N1790"/>
      <c r="O1790"/>
      <c r="P1790"/>
      <c r="Q1790"/>
      <c r="R1790"/>
      <c r="S1790"/>
      <c r="T1790"/>
      <c r="U1790"/>
      <c r="V1790"/>
    </row>
    <row r="1791" spans="2:22" ht="15">
      <c r="B1791" s="38"/>
      <c r="C1791"/>
      <c r="D1791"/>
      <c r="E1791"/>
      <c r="F1791"/>
      <c r="G1791"/>
      <c r="H1791"/>
      <c r="I1791"/>
      <c r="J1791"/>
      <c r="K1791"/>
      <c r="L1791"/>
      <c r="M1791"/>
      <c r="N1791"/>
      <c r="O1791"/>
      <c r="P1791"/>
      <c r="Q1791"/>
      <c r="R1791"/>
      <c r="S1791"/>
      <c r="T1791"/>
      <c r="U1791"/>
      <c r="V1791"/>
    </row>
    <row r="1792" spans="2:22" ht="15">
      <c r="B1792" s="38"/>
      <c r="C1792"/>
      <c r="D1792"/>
      <c r="E1792"/>
      <c r="F1792"/>
      <c r="G1792"/>
      <c r="H1792"/>
      <c r="I1792"/>
      <c r="J1792"/>
      <c r="K1792"/>
      <c r="L1792"/>
      <c r="M1792"/>
      <c r="N1792"/>
      <c r="O1792"/>
      <c r="P1792"/>
      <c r="Q1792"/>
      <c r="R1792"/>
      <c r="S1792"/>
      <c r="T1792"/>
      <c r="U1792"/>
      <c r="V1792"/>
    </row>
    <row r="1793" spans="2:22" ht="15">
      <c r="B1793" s="38"/>
      <c r="C1793"/>
      <c r="D1793"/>
      <c r="E1793"/>
      <c r="F1793"/>
      <c r="G1793"/>
      <c r="H1793"/>
      <c r="I1793"/>
      <c r="J1793"/>
      <c r="K1793"/>
      <c r="L1793"/>
      <c r="M1793"/>
      <c r="N1793"/>
      <c r="O1793"/>
      <c r="P1793"/>
      <c r="Q1793"/>
      <c r="R1793"/>
      <c r="S1793"/>
      <c r="T1793"/>
      <c r="U1793"/>
      <c r="V1793"/>
    </row>
    <row r="1794" spans="2:22" ht="15">
      <c r="B1794" s="38"/>
      <c r="C1794"/>
      <c r="D1794"/>
      <c r="E1794"/>
      <c r="F1794"/>
      <c r="G1794"/>
      <c r="H1794"/>
      <c r="I1794"/>
      <c r="J1794"/>
      <c r="K1794"/>
      <c r="L1794"/>
      <c r="M1794"/>
      <c r="N1794"/>
      <c r="O1794"/>
      <c r="P1794"/>
      <c r="Q1794"/>
      <c r="R1794"/>
      <c r="S1794"/>
      <c r="T1794"/>
      <c r="U1794"/>
      <c r="V1794"/>
    </row>
    <row r="1795" spans="2:22" ht="15">
      <c r="B1795" s="38"/>
      <c r="C1795"/>
      <c r="D1795"/>
      <c r="E1795"/>
      <c r="F1795"/>
      <c r="G1795"/>
      <c r="H1795"/>
      <c r="I1795"/>
      <c r="J1795"/>
      <c r="K1795"/>
      <c r="L1795"/>
      <c r="M1795"/>
      <c r="N1795"/>
      <c r="O1795"/>
      <c r="P1795"/>
      <c r="Q1795"/>
      <c r="R1795"/>
      <c r="S1795"/>
      <c r="T1795"/>
      <c r="U1795"/>
      <c r="V1795"/>
    </row>
    <row r="1796" spans="2:22" ht="15">
      <c r="B1796" s="38"/>
      <c r="C1796"/>
      <c r="D1796"/>
      <c r="E1796"/>
      <c r="F1796"/>
      <c r="G1796"/>
      <c r="H1796"/>
      <c r="I1796"/>
      <c r="J1796"/>
      <c r="K1796"/>
      <c r="L1796"/>
      <c r="M1796"/>
      <c r="N1796"/>
      <c r="O1796"/>
      <c r="P1796"/>
      <c r="Q1796"/>
      <c r="R1796"/>
      <c r="S1796"/>
      <c r="T1796"/>
      <c r="U1796"/>
      <c r="V1796"/>
    </row>
    <row r="1797" spans="2:22" ht="15">
      <c r="B1797" s="38"/>
      <c r="C1797"/>
      <c r="D1797"/>
      <c r="E1797"/>
      <c r="F1797"/>
      <c r="G1797"/>
      <c r="H1797"/>
      <c r="I1797"/>
      <c r="J1797"/>
      <c r="K1797"/>
      <c r="L1797"/>
      <c r="M1797"/>
      <c r="N1797"/>
      <c r="O1797"/>
      <c r="P1797"/>
      <c r="Q1797"/>
      <c r="R1797"/>
      <c r="S1797"/>
      <c r="T1797"/>
      <c r="U1797"/>
      <c r="V1797"/>
    </row>
    <row r="1798" spans="2:22" ht="15">
      <c r="B1798" s="38"/>
      <c r="C1798"/>
      <c r="D1798"/>
      <c r="E1798"/>
      <c r="F1798"/>
      <c r="G1798"/>
      <c r="H1798"/>
      <c r="I1798"/>
      <c r="J1798"/>
      <c r="K1798"/>
      <c r="L1798"/>
      <c r="M1798"/>
      <c r="N1798"/>
      <c r="O1798"/>
      <c r="P1798"/>
      <c r="Q1798"/>
      <c r="R1798"/>
      <c r="S1798"/>
      <c r="T1798"/>
      <c r="U1798"/>
      <c r="V1798"/>
    </row>
    <row r="1799" spans="2:22" ht="15">
      <c r="B1799" s="38"/>
      <c r="C1799"/>
      <c r="D1799"/>
      <c r="E1799"/>
      <c r="F1799"/>
      <c r="G1799"/>
      <c r="H1799"/>
      <c r="I1799"/>
      <c r="J1799"/>
      <c r="K1799"/>
      <c r="L1799"/>
      <c r="M1799"/>
      <c r="N1799"/>
      <c r="O1799"/>
      <c r="P1799"/>
      <c r="Q1799"/>
      <c r="R1799"/>
      <c r="S1799"/>
      <c r="T1799"/>
      <c r="U1799"/>
      <c r="V1799"/>
    </row>
    <row r="1800" spans="2:22" ht="15">
      <c r="B1800" s="38"/>
      <c r="C1800"/>
      <c r="D1800"/>
      <c r="E1800"/>
      <c r="F1800"/>
      <c r="G1800"/>
      <c r="H1800"/>
      <c r="I1800"/>
      <c r="J1800"/>
      <c r="K1800"/>
      <c r="L1800"/>
      <c r="M1800"/>
      <c r="N1800"/>
      <c r="O1800"/>
      <c r="P1800"/>
      <c r="Q1800"/>
      <c r="R1800"/>
      <c r="S1800"/>
      <c r="T1800"/>
      <c r="U1800"/>
      <c r="V1800"/>
    </row>
    <row r="1801" spans="2:22" ht="15">
      <c r="B1801" s="38"/>
      <c r="C1801"/>
      <c r="D1801"/>
      <c r="E1801"/>
      <c r="F1801"/>
      <c r="G1801"/>
      <c r="H1801"/>
      <c r="I1801"/>
      <c r="J1801"/>
      <c r="K1801"/>
      <c r="L1801"/>
      <c r="M1801"/>
      <c r="N1801"/>
      <c r="O1801"/>
      <c r="P1801"/>
      <c r="Q1801"/>
      <c r="R1801"/>
      <c r="S1801"/>
      <c r="T1801"/>
      <c r="U1801"/>
      <c r="V1801"/>
    </row>
    <row r="1802" spans="2:22" ht="15">
      <c r="B1802" s="38"/>
      <c r="C1802"/>
      <c r="D1802"/>
      <c r="E1802"/>
      <c r="F1802"/>
      <c r="G1802"/>
      <c r="H1802"/>
      <c r="I1802"/>
      <c r="J1802"/>
      <c r="K1802"/>
      <c r="L1802"/>
      <c r="M1802"/>
      <c r="N1802"/>
      <c r="O1802"/>
      <c r="P1802"/>
      <c r="Q1802"/>
      <c r="R1802"/>
      <c r="S1802"/>
      <c r="T1802"/>
      <c r="U1802"/>
      <c r="V1802"/>
    </row>
    <row r="1803" spans="2:22" ht="15">
      <c r="B1803" s="38"/>
      <c r="C1803"/>
      <c r="D1803"/>
      <c r="E1803"/>
      <c r="F1803"/>
      <c r="G1803"/>
      <c r="H1803"/>
      <c r="I1803"/>
      <c r="J1803"/>
      <c r="K1803"/>
      <c r="L1803"/>
      <c r="M1803"/>
      <c r="N1803"/>
      <c r="O1803"/>
      <c r="P1803"/>
      <c r="Q1803"/>
      <c r="R1803"/>
      <c r="S1803"/>
      <c r="T1803"/>
      <c r="U1803"/>
      <c r="V1803"/>
    </row>
    <row r="1804" spans="2:22" ht="15">
      <c r="B1804" s="38"/>
      <c r="C1804"/>
      <c r="D1804"/>
      <c r="E1804"/>
      <c r="F1804"/>
      <c r="G1804"/>
      <c r="H1804"/>
      <c r="I1804"/>
      <c r="J1804"/>
      <c r="K1804"/>
      <c r="L1804"/>
      <c r="M1804"/>
      <c r="N1804"/>
      <c r="O1804"/>
      <c r="P1804"/>
      <c r="Q1804"/>
      <c r="R1804"/>
      <c r="S1804"/>
      <c r="T1804"/>
      <c r="U1804"/>
      <c r="V1804"/>
    </row>
    <row r="1805" spans="2:22" ht="15">
      <c r="B1805" s="38"/>
      <c r="C1805"/>
      <c r="D1805"/>
      <c r="E1805"/>
      <c r="F1805"/>
      <c r="G1805"/>
      <c r="H1805"/>
      <c r="I1805"/>
      <c r="J1805"/>
      <c r="K1805"/>
      <c r="L1805"/>
      <c r="M1805"/>
      <c r="N1805"/>
      <c r="O1805"/>
      <c r="P1805"/>
      <c r="Q1805"/>
      <c r="R1805"/>
      <c r="S1805"/>
      <c r="T1805"/>
      <c r="U1805"/>
      <c r="V1805"/>
    </row>
    <row r="1806" spans="2:22" ht="15">
      <c r="B1806" s="38"/>
      <c r="C1806"/>
      <c r="D1806"/>
      <c r="E1806"/>
      <c r="F1806"/>
      <c r="G1806"/>
      <c r="H1806"/>
      <c r="I1806"/>
      <c r="J1806"/>
      <c r="K1806"/>
      <c r="L1806"/>
      <c r="M1806"/>
      <c r="N1806"/>
      <c r="O1806"/>
      <c r="P1806"/>
      <c r="Q1806"/>
      <c r="R1806"/>
      <c r="S1806"/>
      <c r="T1806"/>
      <c r="U1806"/>
      <c r="V1806"/>
    </row>
    <row r="1807" spans="2:22" ht="15">
      <c r="B1807" s="38"/>
      <c r="C1807"/>
      <c r="D1807"/>
      <c r="E1807"/>
      <c r="F1807"/>
      <c r="G1807"/>
      <c r="H1807"/>
      <c r="I1807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</row>
    <row r="1808" spans="2:22" ht="15">
      <c r="B1808" s="38"/>
      <c r="C1808"/>
      <c r="D1808"/>
      <c r="E1808"/>
      <c r="F1808"/>
      <c r="G1808"/>
      <c r="H1808"/>
      <c r="I1808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</row>
    <row r="1809" spans="2:22" ht="15">
      <c r="B1809" s="38"/>
      <c r="C1809"/>
      <c r="D1809"/>
      <c r="E1809"/>
      <c r="F1809"/>
      <c r="G1809"/>
      <c r="H1809"/>
      <c r="I1809"/>
      <c r="J1809"/>
      <c r="K1809"/>
      <c r="L1809"/>
      <c r="M1809"/>
      <c r="N1809"/>
      <c r="O1809"/>
      <c r="P1809"/>
      <c r="Q1809"/>
      <c r="R1809"/>
      <c r="S1809"/>
      <c r="T1809"/>
      <c r="U1809"/>
      <c r="V1809"/>
    </row>
    <row r="1810" spans="2:22" ht="15">
      <c r="B1810" s="38"/>
      <c r="C1810"/>
      <c r="D1810"/>
      <c r="E1810"/>
      <c r="F1810"/>
      <c r="G1810"/>
      <c r="H1810"/>
      <c r="I1810"/>
      <c r="J1810"/>
      <c r="K1810"/>
      <c r="L1810"/>
      <c r="M1810"/>
      <c r="N1810"/>
      <c r="O1810"/>
      <c r="P1810"/>
      <c r="Q1810"/>
      <c r="R1810"/>
      <c r="S1810"/>
      <c r="T1810"/>
      <c r="U1810"/>
      <c r="V1810"/>
    </row>
    <row r="1811" spans="2:22" ht="15">
      <c r="B1811" s="38"/>
      <c r="C1811"/>
      <c r="D1811"/>
      <c r="E1811"/>
      <c r="F1811"/>
      <c r="G1811"/>
      <c r="H1811"/>
      <c r="I1811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</row>
    <row r="1812" spans="2:22" ht="15">
      <c r="B1812" s="38"/>
      <c r="C1812"/>
      <c r="D1812"/>
      <c r="E1812"/>
      <c r="F1812"/>
      <c r="G1812"/>
      <c r="H1812"/>
      <c r="I1812"/>
      <c r="J1812"/>
      <c r="K1812"/>
      <c r="L1812"/>
      <c r="M1812"/>
      <c r="N1812"/>
      <c r="O1812"/>
      <c r="P1812"/>
      <c r="Q1812"/>
      <c r="R1812"/>
      <c r="S1812"/>
      <c r="T1812"/>
      <c r="U1812"/>
      <c r="V1812"/>
    </row>
    <row r="1813" spans="2:22" ht="15">
      <c r="B1813" s="38"/>
      <c r="C1813"/>
      <c r="D1813"/>
      <c r="E1813"/>
      <c r="F1813"/>
      <c r="G1813"/>
      <c r="H1813"/>
      <c r="I1813"/>
      <c r="J1813"/>
      <c r="K1813"/>
      <c r="L1813"/>
      <c r="M1813"/>
      <c r="N1813"/>
      <c r="O1813"/>
      <c r="P1813"/>
      <c r="Q1813"/>
      <c r="R1813"/>
      <c r="S1813"/>
      <c r="T1813"/>
      <c r="U1813"/>
      <c r="V1813"/>
    </row>
    <row r="1814" spans="2:22" ht="15">
      <c r="B1814" s="38"/>
      <c r="C1814"/>
      <c r="D1814"/>
      <c r="E1814"/>
      <c r="F1814"/>
      <c r="G1814"/>
      <c r="H1814"/>
      <c r="I1814"/>
      <c r="J1814"/>
      <c r="K1814"/>
      <c r="L1814"/>
      <c r="M1814"/>
      <c r="N1814"/>
      <c r="O1814"/>
      <c r="P1814"/>
      <c r="Q1814"/>
      <c r="R1814"/>
      <c r="S1814"/>
      <c r="T1814"/>
      <c r="U1814"/>
      <c r="V1814"/>
    </row>
    <row r="1815" spans="2:22" ht="15">
      <c r="B1815" s="38"/>
      <c r="C1815"/>
      <c r="D1815"/>
      <c r="E1815"/>
      <c r="F1815"/>
      <c r="G1815"/>
      <c r="H1815"/>
      <c r="I1815"/>
      <c r="J1815"/>
      <c r="K1815"/>
      <c r="L1815"/>
      <c r="M1815"/>
      <c r="N1815"/>
      <c r="O1815"/>
      <c r="P1815"/>
      <c r="Q1815"/>
      <c r="R1815"/>
      <c r="S1815"/>
      <c r="T1815"/>
      <c r="U1815"/>
      <c r="V1815"/>
    </row>
    <row r="1816" spans="2:22" ht="15">
      <c r="B1816" s="38"/>
      <c r="C1816"/>
      <c r="D1816"/>
      <c r="E1816"/>
      <c r="F1816"/>
      <c r="G1816"/>
      <c r="H1816"/>
      <c r="I1816"/>
      <c r="J1816"/>
      <c r="K1816"/>
      <c r="L1816"/>
      <c r="M1816"/>
      <c r="N1816"/>
      <c r="O1816"/>
      <c r="P1816"/>
      <c r="Q1816"/>
      <c r="R1816"/>
      <c r="S1816"/>
      <c r="T1816"/>
      <c r="U1816"/>
      <c r="V1816"/>
    </row>
    <row r="1817" spans="2:22" ht="15">
      <c r="B1817" s="38"/>
      <c r="C1817"/>
      <c r="D1817"/>
      <c r="E1817"/>
      <c r="F1817"/>
      <c r="G1817"/>
      <c r="H1817"/>
      <c r="I1817"/>
      <c r="J1817"/>
      <c r="K1817"/>
      <c r="L1817"/>
      <c r="M1817"/>
      <c r="N1817"/>
      <c r="O1817"/>
      <c r="P1817"/>
      <c r="Q1817"/>
      <c r="R1817"/>
      <c r="S1817"/>
      <c r="T1817"/>
      <c r="U1817"/>
      <c r="V1817"/>
    </row>
    <row r="1818" spans="2:22" ht="15">
      <c r="B1818" s="38"/>
      <c r="C1818"/>
      <c r="D1818"/>
      <c r="E1818"/>
      <c r="F1818"/>
      <c r="G1818"/>
      <c r="H1818"/>
      <c r="I1818"/>
      <c r="J1818"/>
      <c r="K1818"/>
      <c r="L1818"/>
      <c r="M1818"/>
      <c r="N1818"/>
      <c r="O1818"/>
      <c r="P1818"/>
      <c r="Q1818"/>
      <c r="R1818"/>
      <c r="S1818"/>
      <c r="T1818"/>
      <c r="U1818"/>
      <c r="V1818"/>
    </row>
    <row r="1819" spans="2:22" ht="15">
      <c r="B1819" s="38"/>
      <c r="C1819"/>
      <c r="D1819"/>
      <c r="E1819"/>
      <c r="F1819"/>
      <c r="G1819"/>
      <c r="H1819"/>
      <c r="I1819"/>
      <c r="J1819"/>
      <c r="K1819"/>
      <c r="L1819"/>
      <c r="M1819"/>
      <c r="N1819"/>
      <c r="O1819"/>
      <c r="P1819"/>
      <c r="Q1819"/>
      <c r="R1819"/>
      <c r="S1819"/>
      <c r="T1819"/>
      <c r="U1819"/>
      <c r="V1819"/>
    </row>
    <row r="1820" spans="2:22" ht="15">
      <c r="B1820" s="38"/>
      <c r="C1820"/>
      <c r="D1820"/>
      <c r="E1820"/>
      <c r="F1820"/>
      <c r="G1820"/>
      <c r="H1820"/>
      <c r="I1820"/>
      <c r="J1820"/>
      <c r="K1820"/>
      <c r="L1820"/>
      <c r="M1820"/>
      <c r="N1820"/>
      <c r="O1820"/>
      <c r="P1820"/>
      <c r="Q1820"/>
      <c r="R1820"/>
      <c r="S1820"/>
      <c r="T1820"/>
      <c r="U1820"/>
      <c r="V1820"/>
    </row>
    <row r="1821" spans="2:22" ht="15">
      <c r="B1821" s="38"/>
      <c r="C1821"/>
      <c r="D1821"/>
      <c r="E1821"/>
      <c r="F1821"/>
      <c r="G1821"/>
      <c r="H1821"/>
      <c r="I1821"/>
      <c r="J1821"/>
      <c r="K1821"/>
      <c r="L1821"/>
      <c r="M1821"/>
      <c r="N1821"/>
      <c r="O1821"/>
      <c r="P1821"/>
      <c r="Q1821"/>
      <c r="R1821"/>
      <c r="S1821"/>
      <c r="T1821"/>
      <c r="U1821"/>
      <c r="V1821"/>
    </row>
    <row r="1822" spans="2:22" ht="15">
      <c r="B1822" s="38"/>
      <c r="C1822"/>
      <c r="D1822"/>
      <c r="E1822"/>
      <c r="F1822"/>
      <c r="G1822"/>
      <c r="H1822"/>
      <c r="I1822"/>
      <c r="J1822"/>
      <c r="K1822"/>
      <c r="L1822"/>
      <c r="M1822"/>
      <c r="N1822"/>
      <c r="O1822"/>
      <c r="P1822"/>
      <c r="Q1822"/>
      <c r="R1822"/>
      <c r="S1822"/>
      <c r="T1822"/>
      <c r="U1822"/>
      <c r="V1822"/>
    </row>
    <row r="1823" spans="2:22" ht="15">
      <c r="B1823" s="38"/>
      <c r="C1823"/>
      <c r="D1823"/>
      <c r="E1823"/>
      <c r="F1823"/>
      <c r="G1823"/>
      <c r="H1823"/>
      <c r="I1823"/>
      <c r="J1823"/>
      <c r="K1823"/>
      <c r="L1823"/>
      <c r="M1823"/>
      <c r="N1823"/>
      <c r="O1823"/>
      <c r="P1823"/>
      <c r="Q1823"/>
      <c r="R1823"/>
      <c r="S1823"/>
      <c r="T1823"/>
      <c r="U1823"/>
      <c r="V1823"/>
    </row>
    <row r="1824" spans="2:22" ht="15">
      <c r="B1824" s="38"/>
      <c r="C1824"/>
      <c r="D1824"/>
      <c r="E1824"/>
      <c r="F1824"/>
      <c r="G1824"/>
      <c r="H1824"/>
      <c r="I1824"/>
      <c r="J1824"/>
      <c r="K1824"/>
      <c r="L1824"/>
      <c r="M1824"/>
      <c r="N1824"/>
      <c r="O1824"/>
      <c r="P1824"/>
      <c r="Q1824"/>
      <c r="R1824"/>
      <c r="S1824"/>
      <c r="T1824"/>
      <c r="U1824"/>
      <c r="V1824"/>
    </row>
    <row r="1825" spans="2:22" ht="15">
      <c r="B1825" s="38"/>
      <c r="C1825"/>
      <c r="D1825"/>
      <c r="E1825"/>
      <c r="F1825"/>
      <c r="G1825"/>
      <c r="H1825"/>
      <c r="I1825"/>
      <c r="J1825"/>
      <c r="K1825"/>
      <c r="L1825"/>
      <c r="M1825"/>
      <c r="N1825"/>
      <c r="O1825"/>
      <c r="P1825"/>
      <c r="Q1825"/>
      <c r="R1825"/>
      <c r="S1825"/>
      <c r="T1825"/>
      <c r="U1825"/>
      <c r="V1825"/>
    </row>
    <row r="1826" spans="2:22" ht="15">
      <c r="B1826" s="38"/>
      <c r="C1826"/>
      <c r="D1826"/>
      <c r="E1826"/>
      <c r="F1826"/>
      <c r="G1826"/>
      <c r="H1826"/>
      <c r="I1826"/>
      <c r="J1826"/>
      <c r="K1826"/>
      <c r="L1826"/>
      <c r="M1826"/>
      <c r="N1826"/>
      <c r="O1826"/>
      <c r="P1826"/>
      <c r="Q1826"/>
      <c r="R1826"/>
      <c r="S1826"/>
      <c r="T1826"/>
      <c r="U1826"/>
      <c r="V1826"/>
    </row>
    <row r="1827" spans="2:22" ht="15">
      <c r="B1827" s="38"/>
      <c r="C1827"/>
      <c r="D1827"/>
      <c r="E1827"/>
      <c r="F1827"/>
      <c r="G1827"/>
      <c r="H1827"/>
      <c r="I1827"/>
      <c r="J1827"/>
      <c r="K1827"/>
      <c r="L1827"/>
      <c r="M1827"/>
      <c r="N1827"/>
      <c r="O1827"/>
      <c r="P1827"/>
      <c r="Q1827"/>
      <c r="R1827"/>
      <c r="S1827"/>
      <c r="T1827"/>
      <c r="U1827"/>
      <c r="V1827"/>
    </row>
    <row r="1828" spans="2:22" ht="15">
      <c r="B1828" s="38"/>
      <c r="C1828"/>
      <c r="D1828"/>
      <c r="E1828"/>
      <c r="F1828"/>
      <c r="G1828"/>
      <c r="H1828"/>
      <c r="I1828"/>
      <c r="J1828"/>
      <c r="K1828"/>
      <c r="L1828"/>
      <c r="M1828"/>
      <c r="N1828"/>
      <c r="O1828"/>
      <c r="P1828"/>
      <c r="Q1828"/>
      <c r="R1828"/>
      <c r="S1828"/>
      <c r="T1828"/>
      <c r="U1828"/>
      <c r="V1828"/>
    </row>
    <row r="1829" spans="2:22" ht="15">
      <c r="B1829" s="38"/>
      <c r="C1829"/>
      <c r="D1829"/>
      <c r="E1829"/>
      <c r="F1829"/>
      <c r="G1829"/>
      <c r="H1829"/>
      <c r="I1829"/>
      <c r="J1829"/>
      <c r="K1829"/>
      <c r="L1829"/>
      <c r="M1829"/>
      <c r="N1829"/>
      <c r="O1829"/>
      <c r="P1829"/>
      <c r="Q1829"/>
      <c r="R1829"/>
      <c r="S1829"/>
      <c r="T1829"/>
      <c r="U1829"/>
      <c r="V1829"/>
    </row>
    <row r="1830" spans="2:22" ht="15">
      <c r="B1830" s="38"/>
      <c r="C1830"/>
      <c r="D1830"/>
      <c r="E1830"/>
      <c r="F1830"/>
      <c r="G1830"/>
      <c r="H1830"/>
      <c r="I1830"/>
      <c r="J1830"/>
      <c r="K1830"/>
      <c r="L1830"/>
      <c r="M1830"/>
      <c r="N1830"/>
      <c r="O1830"/>
      <c r="P1830"/>
      <c r="Q1830"/>
      <c r="R1830"/>
      <c r="S1830"/>
      <c r="T1830"/>
      <c r="U1830"/>
      <c r="V1830"/>
    </row>
    <row r="1831" spans="2:22" ht="15">
      <c r="B1831" s="38"/>
      <c r="C1831"/>
      <c r="D1831"/>
      <c r="E1831"/>
      <c r="F1831"/>
      <c r="G1831"/>
      <c r="H1831"/>
      <c r="I1831"/>
      <c r="J1831"/>
      <c r="K1831"/>
      <c r="L1831"/>
      <c r="M1831"/>
      <c r="N1831"/>
      <c r="O1831"/>
      <c r="P1831"/>
      <c r="Q1831"/>
      <c r="R1831"/>
      <c r="S1831"/>
      <c r="T1831"/>
      <c r="U1831"/>
      <c r="V1831"/>
    </row>
    <row r="1832" spans="2:22" ht="15">
      <c r="B1832" s="38"/>
      <c r="C1832"/>
      <c r="D1832"/>
      <c r="E1832"/>
      <c r="F1832"/>
      <c r="G1832"/>
      <c r="H1832"/>
      <c r="I1832"/>
      <c r="J1832"/>
      <c r="K1832"/>
      <c r="L1832"/>
      <c r="M1832"/>
      <c r="N1832"/>
      <c r="O1832"/>
      <c r="P1832"/>
      <c r="Q1832"/>
      <c r="R1832"/>
      <c r="S1832"/>
      <c r="T1832"/>
      <c r="U1832"/>
      <c r="V1832"/>
    </row>
    <row r="1833" spans="2:22" ht="15">
      <c r="B1833" s="38"/>
      <c r="C1833"/>
      <c r="D1833"/>
      <c r="E1833"/>
      <c r="F1833"/>
      <c r="G1833"/>
      <c r="H1833"/>
      <c r="I1833"/>
      <c r="J1833"/>
      <c r="K1833"/>
      <c r="L1833"/>
      <c r="M1833"/>
      <c r="N1833"/>
      <c r="O1833"/>
      <c r="P1833"/>
      <c r="Q1833"/>
      <c r="R1833"/>
      <c r="S1833"/>
      <c r="T1833"/>
      <c r="U1833"/>
      <c r="V1833"/>
    </row>
    <row r="1834" spans="2:22" ht="15">
      <c r="B1834" s="38"/>
      <c r="C1834"/>
      <c r="D1834"/>
      <c r="E1834"/>
      <c r="F1834"/>
      <c r="G1834"/>
      <c r="H1834"/>
      <c r="I1834"/>
      <c r="J1834"/>
      <c r="K1834"/>
      <c r="L1834"/>
      <c r="M1834"/>
      <c r="N1834"/>
      <c r="O1834"/>
      <c r="P1834"/>
      <c r="Q1834"/>
      <c r="R1834"/>
      <c r="S1834"/>
      <c r="T1834"/>
      <c r="U1834"/>
      <c r="V1834"/>
    </row>
    <row r="1835" spans="2:22" ht="15">
      <c r="V1835"/>
    </row>
    <row r="1836" spans="2:22" ht="15">
      <c r="V1836"/>
    </row>
    <row r="1837" spans="2:22" ht="15">
      <c r="V1837"/>
    </row>
    <row r="1838" spans="2:22" ht="15">
      <c r="V1838"/>
    </row>
    <row r="1839" spans="2:22" ht="15">
      <c r="V1839"/>
    </row>
    <row r="1840" spans="2:22" ht="15">
      <c r="V1840"/>
    </row>
    <row r="1841" spans="22:22" ht="15">
      <c r="V1841"/>
    </row>
    <row r="1842" spans="22:22" ht="15">
      <c r="V1842"/>
    </row>
    <row r="1843" spans="22:22" ht="15">
      <c r="V1843"/>
    </row>
    <row r="1844" spans="22:22" ht="15">
      <c r="V1844"/>
    </row>
    <row r="1845" spans="22:22" ht="15">
      <c r="V1845"/>
    </row>
    <row r="1846" spans="22:22" ht="15">
      <c r="V1846"/>
    </row>
    <row r="1847" spans="22:22" ht="15">
      <c r="V1847"/>
    </row>
    <row r="1848" spans="22:22" ht="15">
      <c r="V1848"/>
    </row>
    <row r="1849" spans="22:22" ht="15">
      <c r="V1849"/>
    </row>
    <row r="1850" spans="22:22" ht="15">
      <c r="V1850"/>
    </row>
    <row r="1851" spans="22:22" ht="15">
      <c r="V1851"/>
    </row>
    <row r="1852" spans="22:22" ht="15">
      <c r="V1852"/>
    </row>
    <row r="1853" spans="22:22" ht="15">
      <c r="V1853"/>
    </row>
    <row r="1854" spans="22:22" ht="15">
      <c r="V1854"/>
    </row>
    <row r="1855" spans="22:22" ht="15">
      <c r="V1855"/>
    </row>
    <row r="1856" spans="22:22" ht="15">
      <c r="V1856"/>
    </row>
    <row r="1857" spans="22:22" ht="15">
      <c r="V1857"/>
    </row>
    <row r="1858" spans="22:22" ht="15">
      <c r="V1858"/>
    </row>
    <row r="1859" spans="22:22" ht="15">
      <c r="V1859"/>
    </row>
    <row r="1860" spans="22:22" ht="15">
      <c r="V1860"/>
    </row>
    <row r="1861" spans="22:22" ht="15">
      <c r="V1861"/>
    </row>
    <row r="1862" spans="22:22" ht="15">
      <c r="V1862"/>
    </row>
    <row r="1863" spans="22:22" ht="15">
      <c r="V1863"/>
    </row>
    <row r="1864" spans="22:22" ht="15">
      <c r="V1864"/>
    </row>
    <row r="1865" spans="22:22" ht="15">
      <c r="V1865"/>
    </row>
    <row r="1866" spans="22:22" ht="15">
      <c r="V1866"/>
    </row>
    <row r="1867" spans="22:22" ht="15">
      <c r="V1867"/>
    </row>
    <row r="1868" spans="22:22" ht="15">
      <c r="V1868"/>
    </row>
    <row r="1869" spans="22:22" ht="15">
      <c r="V1869"/>
    </row>
    <row r="1870" spans="22:22" ht="15">
      <c r="V1870"/>
    </row>
    <row r="1871" spans="22:22" ht="15">
      <c r="V1871"/>
    </row>
    <row r="1872" spans="22:22" ht="15">
      <c r="V1872"/>
    </row>
    <row r="1873" spans="22:22" ht="15">
      <c r="V1873"/>
    </row>
    <row r="1874" spans="22:22" ht="15">
      <c r="V1874"/>
    </row>
    <row r="1875" spans="22:22" ht="15">
      <c r="V1875"/>
    </row>
    <row r="1876" spans="22:22" ht="15">
      <c r="V1876"/>
    </row>
    <row r="1877" spans="22:22" ht="15">
      <c r="V1877"/>
    </row>
    <row r="1878" spans="22:22" ht="15">
      <c r="V1878"/>
    </row>
    <row r="1879" spans="22:22" ht="15">
      <c r="V1879"/>
    </row>
    <row r="1880" spans="22:22" ht="15">
      <c r="V1880"/>
    </row>
    <row r="1881" spans="22:22" ht="15">
      <c r="V1881"/>
    </row>
    <row r="1882" spans="22:22" ht="15">
      <c r="V1882"/>
    </row>
    <row r="1883" spans="22:22" ht="15">
      <c r="V1883"/>
    </row>
    <row r="1884" spans="22:22" ht="15">
      <c r="V1884"/>
    </row>
    <row r="1885" spans="22:22" ht="15">
      <c r="V1885"/>
    </row>
    <row r="1886" spans="22:22" ht="15">
      <c r="V1886"/>
    </row>
    <row r="1887" spans="22:22" ht="15">
      <c r="V1887"/>
    </row>
    <row r="1888" spans="22:22" ht="15">
      <c r="V1888"/>
    </row>
    <row r="1889" spans="22:22" ht="15">
      <c r="V1889"/>
    </row>
    <row r="1890" spans="22:22" ht="15">
      <c r="V1890"/>
    </row>
    <row r="1891" spans="22:22" ht="15">
      <c r="V1891"/>
    </row>
    <row r="1892" spans="22:22" ht="15">
      <c r="V1892"/>
    </row>
    <row r="1893" spans="22:22" ht="15">
      <c r="V1893"/>
    </row>
    <row r="1894" spans="22:22" ht="15">
      <c r="V1894"/>
    </row>
    <row r="1895" spans="22:22" ht="15">
      <c r="V1895"/>
    </row>
    <row r="1896" spans="22:22" ht="15">
      <c r="V1896"/>
    </row>
    <row r="1897" spans="22:22" ht="15">
      <c r="V1897"/>
    </row>
    <row r="1898" spans="22:22" ht="15">
      <c r="V1898"/>
    </row>
    <row r="1899" spans="22:22" ht="15">
      <c r="V1899"/>
    </row>
    <row r="1900" spans="22:22" ht="15">
      <c r="V1900"/>
    </row>
    <row r="1901" spans="22:22" ht="15">
      <c r="V1901"/>
    </row>
    <row r="1902" spans="22:22" ht="15">
      <c r="V1902"/>
    </row>
    <row r="1903" spans="22:22" ht="15">
      <c r="V1903"/>
    </row>
    <row r="1904" spans="22:22" ht="15">
      <c r="V1904"/>
    </row>
    <row r="1905" spans="22:22" ht="15">
      <c r="V1905"/>
    </row>
    <row r="1906" spans="22:22" ht="15">
      <c r="V1906"/>
    </row>
    <row r="1907" spans="22:22" ht="15">
      <c r="V1907"/>
    </row>
    <row r="1908" spans="22:22" ht="15">
      <c r="V1908"/>
    </row>
    <row r="1909" spans="22:22" ht="15">
      <c r="V1909"/>
    </row>
    <row r="1910" spans="22:22" ht="15">
      <c r="V1910"/>
    </row>
    <row r="1911" spans="22:22" ht="15">
      <c r="V1911"/>
    </row>
    <row r="1912" spans="22:22" ht="15">
      <c r="V1912"/>
    </row>
    <row r="1913" spans="22:22" ht="15">
      <c r="V1913"/>
    </row>
    <row r="1914" spans="22:22" ht="15">
      <c r="V1914"/>
    </row>
    <row r="1915" spans="22:22" ht="15">
      <c r="V1915"/>
    </row>
    <row r="1916" spans="22:22" ht="15">
      <c r="V1916"/>
    </row>
    <row r="1917" spans="22:22" ht="15">
      <c r="V1917"/>
    </row>
    <row r="1918" spans="22:22" ht="15">
      <c r="V1918"/>
    </row>
    <row r="1919" spans="22:22" ht="15">
      <c r="V1919"/>
    </row>
    <row r="1920" spans="22:22" ht="15">
      <c r="V1920"/>
    </row>
    <row r="1921" spans="22:22" ht="15">
      <c r="V1921"/>
    </row>
    <row r="1922" spans="22:22" ht="15">
      <c r="V1922"/>
    </row>
    <row r="1923" spans="22:22" ht="15">
      <c r="V1923"/>
    </row>
    <row r="1924" spans="22:22" ht="15">
      <c r="V1924"/>
    </row>
    <row r="1925" spans="22:22" ht="15">
      <c r="V1925"/>
    </row>
    <row r="1926" spans="22:22" ht="15">
      <c r="V1926"/>
    </row>
    <row r="1927" spans="22:22" ht="15">
      <c r="V1927"/>
    </row>
    <row r="1928" spans="22:22" ht="15">
      <c r="V1928"/>
    </row>
    <row r="1929" spans="22:22" ht="15">
      <c r="V1929"/>
    </row>
    <row r="1930" spans="22:22" ht="15">
      <c r="V1930"/>
    </row>
    <row r="1931" spans="22:22" ht="15">
      <c r="V1931"/>
    </row>
    <row r="1932" spans="22:22" ht="15">
      <c r="V1932"/>
    </row>
    <row r="1933" spans="22:22" ht="15">
      <c r="V1933"/>
    </row>
    <row r="1934" spans="22:22" ht="15">
      <c r="V1934"/>
    </row>
    <row r="1935" spans="22:22" ht="15">
      <c r="V1935"/>
    </row>
    <row r="1936" spans="22:22" ht="15">
      <c r="V1936"/>
    </row>
    <row r="1937" spans="22:22" ht="15">
      <c r="V1937"/>
    </row>
    <row r="1938" spans="22:22" ht="15">
      <c r="V1938"/>
    </row>
    <row r="1939" spans="22:22" ht="15">
      <c r="V1939"/>
    </row>
    <row r="1940" spans="22:22" ht="15">
      <c r="V1940"/>
    </row>
    <row r="1941" spans="22:22" ht="15">
      <c r="V1941"/>
    </row>
    <row r="1942" spans="22:22" ht="15">
      <c r="V1942"/>
    </row>
    <row r="1943" spans="22:22" ht="15">
      <c r="V1943"/>
    </row>
    <row r="1944" spans="22:22" ht="15">
      <c r="V1944"/>
    </row>
    <row r="1945" spans="22:22" ht="15">
      <c r="V1945"/>
    </row>
    <row r="1946" spans="22:22" ht="15">
      <c r="V1946"/>
    </row>
    <row r="1947" spans="22:22" ht="15">
      <c r="V1947"/>
    </row>
    <row r="1948" spans="22:22" ht="15">
      <c r="V1948"/>
    </row>
    <row r="1949" spans="22:22" ht="15">
      <c r="V1949"/>
    </row>
    <row r="1950" spans="22:22" ht="15">
      <c r="V1950"/>
    </row>
    <row r="1951" spans="22:22" ht="15">
      <c r="V1951"/>
    </row>
    <row r="1952" spans="22:22" ht="15">
      <c r="V1952"/>
    </row>
    <row r="1953" spans="22:22" ht="15">
      <c r="V1953"/>
    </row>
    <row r="1954" spans="22:22" ht="15">
      <c r="V1954"/>
    </row>
    <row r="1955" spans="22:22" ht="15">
      <c r="V1955"/>
    </row>
    <row r="1956" spans="22:22" ht="15">
      <c r="V1956"/>
    </row>
    <row r="1957" spans="22:22" ht="15">
      <c r="V1957"/>
    </row>
    <row r="1958" spans="22:22" ht="15">
      <c r="V1958"/>
    </row>
    <row r="1959" spans="22:22" ht="15">
      <c r="V1959"/>
    </row>
    <row r="1960" spans="22:22" ht="15">
      <c r="V1960"/>
    </row>
    <row r="1961" spans="22:22" ht="15">
      <c r="V1961"/>
    </row>
    <row r="1962" spans="22:22" ht="15">
      <c r="V1962"/>
    </row>
    <row r="1963" spans="22:22" ht="15">
      <c r="V1963"/>
    </row>
    <row r="1964" spans="22:22" ht="15">
      <c r="V1964"/>
    </row>
    <row r="1965" spans="22:22" ht="15">
      <c r="V1965"/>
    </row>
    <row r="1966" spans="22:22" ht="15">
      <c r="V1966"/>
    </row>
    <row r="1967" spans="22:22" ht="15">
      <c r="V1967"/>
    </row>
    <row r="1968" spans="22:22" ht="15">
      <c r="V1968"/>
    </row>
    <row r="1969" spans="22:22" ht="15">
      <c r="V1969"/>
    </row>
    <row r="1970" spans="22:22" ht="15">
      <c r="V1970"/>
    </row>
    <row r="1971" spans="22:22" ht="15">
      <c r="V1971"/>
    </row>
    <row r="1972" spans="22:22" ht="15">
      <c r="V1972"/>
    </row>
    <row r="1973" spans="22:22" ht="15">
      <c r="V1973"/>
    </row>
    <row r="1974" spans="22:22" ht="15">
      <c r="V1974"/>
    </row>
    <row r="1975" spans="22:22" ht="15">
      <c r="V1975"/>
    </row>
  </sheetData>
  <mergeCells count="4">
    <mergeCell ref="I1:I3"/>
    <mergeCell ref="A1:H1"/>
    <mergeCell ref="A2:H2"/>
    <mergeCell ref="A3:H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2"/>
  <sheetViews>
    <sheetView showGridLines="0" topLeftCell="A2" workbookViewId="0">
      <selection activeCell="C10" sqref="C10"/>
    </sheetView>
  </sheetViews>
  <sheetFormatPr baseColWidth="10" defaultRowHeight="12" x14ac:dyDescent="0"/>
  <cols>
    <col min="1" max="1" width="22.5" style="1" customWidth="1"/>
    <col min="2" max="2" width="73.5" style="48" customWidth="1"/>
    <col min="3" max="3" width="13.1640625" style="5" customWidth="1"/>
    <col min="4" max="4" width="12.1640625" style="3" customWidth="1"/>
    <col min="5" max="5" width="12.1640625" style="10" customWidth="1"/>
    <col min="6" max="6" width="12" style="3" customWidth="1"/>
    <col min="7" max="7" width="14" style="3" customWidth="1"/>
    <col min="8" max="8" width="0.1640625" style="3" customWidth="1"/>
    <col min="9" max="9" width="14.83203125" style="3" customWidth="1"/>
    <col min="10" max="10" width="8.33203125" style="3" customWidth="1"/>
    <col min="11" max="11" width="7.33203125" style="3" customWidth="1"/>
    <col min="12" max="12" width="9.33203125" style="3" bestFit="1" customWidth="1"/>
    <col min="13" max="13" width="8.6640625" style="3" customWidth="1"/>
    <col min="14" max="14" width="7.83203125" style="3" customWidth="1"/>
    <col min="15" max="16" width="8" style="3" customWidth="1"/>
    <col min="17" max="17" width="8.5" style="3" customWidth="1"/>
    <col min="18" max="18" width="8.1640625" style="3" customWidth="1"/>
    <col min="19" max="19" width="8.33203125" style="3" customWidth="1"/>
    <col min="20" max="20" width="8.83203125" style="3" customWidth="1"/>
    <col min="21" max="21" width="7.6640625" style="3" customWidth="1"/>
    <col min="22" max="16384" width="10.83203125" style="1"/>
  </cols>
  <sheetData>
    <row r="1" spans="1:88" s="2" customFormat="1" ht="15">
      <c r="A1" s="109" t="s">
        <v>47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</row>
    <row r="2" spans="1:88" s="2" customFormat="1" ht="15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</row>
    <row r="3" spans="1:88" s="2" customFormat="1" ht="15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</row>
    <row r="4" spans="1:88" s="2" customFormat="1" ht="15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</row>
    <row r="5" spans="1:88" s="2" customFormat="1" ht="15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</row>
    <row r="6" spans="1:88" s="2" customFormat="1" ht="36" customHeight="1">
      <c r="A6" s="71" t="s">
        <v>19</v>
      </c>
      <c r="B6" s="72" t="s">
        <v>47</v>
      </c>
      <c r="C6" s="73" t="s">
        <v>21</v>
      </c>
      <c r="D6" s="74" t="s">
        <v>0</v>
      </c>
      <c r="E6" s="75" t="s">
        <v>1</v>
      </c>
      <c r="F6" s="75" t="s">
        <v>2</v>
      </c>
      <c r="G6" s="76" t="s">
        <v>15</v>
      </c>
      <c r="H6" s="77" t="s">
        <v>16</v>
      </c>
      <c r="I6" s="77" t="s">
        <v>17</v>
      </c>
      <c r="J6" s="76" t="s">
        <v>12</v>
      </c>
      <c r="K6" s="77" t="s">
        <v>13</v>
      </c>
      <c r="L6" s="77" t="s">
        <v>14</v>
      </c>
      <c r="M6" s="76" t="s">
        <v>9</v>
      </c>
      <c r="N6" s="77" t="s">
        <v>10</v>
      </c>
      <c r="O6" s="77" t="s">
        <v>11</v>
      </c>
      <c r="P6" s="76" t="s">
        <v>6</v>
      </c>
      <c r="Q6" s="77" t="s">
        <v>7</v>
      </c>
      <c r="R6" s="77" t="s">
        <v>8</v>
      </c>
      <c r="S6" s="76" t="s">
        <v>3</v>
      </c>
      <c r="T6" s="77" t="s">
        <v>4</v>
      </c>
      <c r="U6" s="77" t="s">
        <v>5</v>
      </c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</row>
    <row r="7" spans="1:88" customFormat="1" ht="30">
      <c r="A7" s="36" t="s">
        <v>22</v>
      </c>
      <c r="B7" s="60" t="s">
        <v>29</v>
      </c>
      <c r="C7" s="61">
        <v>37</v>
      </c>
      <c r="D7" s="61">
        <v>4.62</v>
      </c>
      <c r="E7" s="61">
        <v>92.43</v>
      </c>
      <c r="F7" s="61">
        <v>5</v>
      </c>
      <c r="G7" s="62">
        <v>5</v>
      </c>
      <c r="H7" s="61">
        <v>25</v>
      </c>
      <c r="I7" s="61">
        <v>67.569999999999993</v>
      </c>
      <c r="J7" s="62">
        <v>4</v>
      </c>
      <c r="K7" s="61">
        <v>11</v>
      </c>
      <c r="L7" s="61">
        <v>29.73</v>
      </c>
      <c r="M7" s="62">
        <v>3</v>
      </c>
      <c r="N7" s="61">
        <v>0</v>
      </c>
      <c r="O7" s="61">
        <v>0</v>
      </c>
      <c r="P7" s="62">
        <v>2</v>
      </c>
      <c r="Q7" s="61">
        <v>1</v>
      </c>
      <c r="R7" s="61">
        <v>2.7</v>
      </c>
      <c r="S7" s="62">
        <v>1</v>
      </c>
      <c r="T7" s="61">
        <v>0</v>
      </c>
      <c r="U7" s="61">
        <v>0</v>
      </c>
    </row>
    <row r="8" spans="1:88" customFormat="1" ht="30">
      <c r="A8" s="37" t="s">
        <v>22</v>
      </c>
      <c r="B8" s="63" t="s">
        <v>29</v>
      </c>
      <c r="C8" s="64">
        <v>37</v>
      </c>
      <c r="D8" s="64">
        <v>4.7300000000000004</v>
      </c>
      <c r="E8" s="64">
        <v>94.59</v>
      </c>
      <c r="F8" s="64">
        <v>5</v>
      </c>
      <c r="G8" s="65">
        <v>5</v>
      </c>
      <c r="H8" s="64">
        <v>28</v>
      </c>
      <c r="I8" s="64">
        <v>75.680000000000007</v>
      </c>
      <c r="J8" s="65">
        <v>4</v>
      </c>
      <c r="K8" s="64">
        <v>8</v>
      </c>
      <c r="L8" s="64">
        <v>21.62</v>
      </c>
      <c r="M8" s="65">
        <v>3</v>
      </c>
      <c r="N8" s="64">
        <v>1</v>
      </c>
      <c r="O8" s="64">
        <v>2.7</v>
      </c>
      <c r="P8" s="65">
        <v>2</v>
      </c>
      <c r="Q8" s="64">
        <v>0</v>
      </c>
      <c r="R8" s="64">
        <v>0</v>
      </c>
      <c r="S8" s="65">
        <v>1</v>
      </c>
      <c r="T8" s="64">
        <v>0</v>
      </c>
      <c r="U8" s="64">
        <v>0</v>
      </c>
    </row>
    <row r="9" spans="1:88" customFormat="1" ht="30">
      <c r="A9" s="37" t="s">
        <v>22</v>
      </c>
      <c r="B9" s="63" t="s">
        <v>29</v>
      </c>
      <c r="C9" s="64">
        <v>37</v>
      </c>
      <c r="D9" s="64">
        <v>4.59</v>
      </c>
      <c r="E9" s="64">
        <v>91.89</v>
      </c>
      <c r="F9" s="64">
        <v>5</v>
      </c>
      <c r="G9" s="65">
        <v>5</v>
      </c>
      <c r="H9" s="64">
        <v>25</v>
      </c>
      <c r="I9" s="64">
        <v>67.569999999999993</v>
      </c>
      <c r="J9" s="65">
        <v>4</v>
      </c>
      <c r="K9" s="64">
        <v>9</v>
      </c>
      <c r="L9" s="64">
        <v>24.32</v>
      </c>
      <c r="M9" s="65">
        <v>3</v>
      </c>
      <c r="N9" s="64">
        <v>3</v>
      </c>
      <c r="O9" s="64">
        <v>8.11</v>
      </c>
      <c r="P9" s="65">
        <v>2</v>
      </c>
      <c r="Q9" s="64">
        <v>0</v>
      </c>
      <c r="R9" s="64">
        <v>0</v>
      </c>
      <c r="S9" s="65">
        <v>1</v>
      </c>
      <c r="T9" s="64">
        <v>0</v>
      </c>
      <c r="U9" s="64">
        <v>0</v>
      </c>
    </row>
    <row r="10" spans="1:88" customFormat="1" ht="30">
      <c r="A10" s="37" t="s">
        <v>22</v>
      </c>
      <c r="B10" s="63" t="s">
        <v>29</v>
      </c>
      <c r="C10" s="64">
        <v>37</v>
      </c>
      <c r="D10" s="64">
        <v>4.62</v>
      </c>
      <c r="E10" s="64">
        <v>92.43</v>
      </c>
      <c r="F10" s="64">
        <v>5</v>
      </c>
      <c r="G10" s="65">
        <v>5</v>
      </c>
      <c r="H10" s="64">
        <v>26</v>
      </c>
      <c r="I10" s="64">
        <v>70.27</v>
      </c>
      <c r="J10" s="65">
        <v>4</v>
      </c>
      <c r="K10" s="64">
        <v>8</v>
      </c>
      <c r="L10" s="64">
        <v>21.62</v>
      </c>
      <c r="M10" s="65">
        <v>3</v>
      </c>
      <c r="N10" s="64">
        <v>3</v>
      </c>
      <c r="O10" s="64">
        <v>8.11</v>
      </c>
      <c r="P10" s="65">
        <v>2</v>
      </c>
      <c r="Q10" s="64">
        <v>0</v>
      </c>
      <c r="R10" s="64">
        <v>0</v>
      </c>
      <c r="S10" s="65">
        <v>1</v>
      </c>
      <c r="T10" s="64">
        <v>0</v>
      </c>
      <c r="U10" s="64">
        <v>0</v>
      </c>
    </row>
    <row r="11" spans="1:88" customFormat="1" ht="15">
      <c r="A11" s="37" t="s">
        <v>22</v>
      </c>
      <c r="B11" s="63" t="s">
        <v>30</v>
      </c>
      <c r="C11" s="64">
        <v>37</v>
      </c>
      <c r="D11" s="64">
        <v>4.51</v>
      </c>
      <c r="E11" s="64">
        <v>90.27</v>
      </c>
      <c r="F11" s="64">
        <v>5</v>
      </c>
      <c r="G11" s="65">
        <v>5</v>
      </c>
      <c r="H11" s="64">
        <v>23</v>
      </c>
      <c r="I11" s="64">
        <v>62.16</v>
      </c>
      <c r="J11" s="65">
        <v>4</v>
      </c>
      <c r="K11" s="64">
        <v>11</v>
      </c>
      <c r="L11" s="64">
        <v>29.73</v>
      </c>
      <c r="M11" s="65">
        <v>3</v>
      </c>
      <c r="N11" s="64">
        <v>2</v>
      </c>
      <c r="O11" s="64">
        <v>5.41</v>
      </c>
      <c r="P11" s="65">
        <v>2</v>
      </c>
      <c r="Q11" s="64">
        <v>1</v>
      </c>
      <c r="R11" s="64">
        <v>2.7</v>
      </c>
      <c r="S11" s="65">
        <v>1</v>
      </c>
      <c r="T11" s="64">
        <v>0</v>
      </c>
      <c r="U11" s="64">
        <v>0</v>
      </c>
    </row>
    <row r="12" spans="1:88" customFormat="1" ht="15">
      <c r="A12" s="37" t="s">
        <v>22</v>
      </c>
      <c r="B12" s="63" t="s">
        <v>30</v>
      </c>
      <c r="C12" s="64">
        <v>37</v>
      </c>
      <c r="D12" s="64">
        <v>4.7</v>
      </c>
      <c r="E12" s="64">
        <v>94.05</v>
      </c>
      <c r="F12" s="64">
        <v>5</v>
      </c>
      <c r="G12" s="65">
        <v>5</v>
      </c>
      <c r="H12" s="64">
        <v>28</v>
      </c>
      <c r="I12" s="64">
        <v>75.680000000000007</v>
      </c>
      <c r="J12" s="65">
        <v>4</v>
      </c>
      <c r="K12" s="64">
        <v>7</v>
      </c>
      <c r="L12" s="64">
        <v>18.920000000000002</v>
      </c>
      <c r="M12" s="65">
        <v>3</v>
      </c>
      <c r="N12" s="64">
        <v>2</v>
      </c>
      <c r="O12" s="64">
        <v>5.41</v>
      </c>
      <c r="P12" s="65">
        <v>2</v>
      </c>
      <c r="Q12" s="64">
        <v>0</v>
      </c>
      <c r="R12" s="64">
        <v>0</v>
      </c>
      <c r="S12" s="65">
        <v>1</v>
      </c>
      <c r="T12" s="64">
        <v>0</v>
      </c>
      <c r="U12" s="64">
        <v>0</v>
      </c>
    </row>
    <row r="13" spans="1:88" customFormat="1" ht="15">
      <c r="A13" s="37" t="s">
        <v>22</v>
      </c>
      <c r="B13" s="63" t="s">
        <v>30</v>
      </c>
      <c r="C13" s="64">
        <v>37</v>
      </c>
      <c r="D13" s="64">
        <v>4.46</v>
      </c>
      <c r="E13" s="64">
        <v>89.19</v>
      </c>
      <c r="F13" s="64">
        <v>5</v>
      </c>
      <c r="G13" s="65">
        <v>5</v>
      </c>
      <c r="H13" s="64">
        <v>20</v>
      </c>
      <c r="I13" s="64">
        <v>54.05</v>
      </c>
      <c r="J13" s="65">
        <v>4</v>
      </c>
      <c r="K13" s="64">
        <v>15</v>
      </c>
      <c r="L13" s="64">
        <v>40.54</v>
      </c>
      <c r="M13" s="65">
        <v>3</v>
      </c>
      <c r="N13" s="64">
        <v>1</v>
      </c>
      <c r="O13" s="64">
        <v>2.7</v>
      </c>
      <c r="P13" s="65">
        <v>2</v>
      </c>
      <c r="Q13" s="64">
        <v>1</v>
      </c>
      <c r="R13" s="64">
        <v>2.7</v>
      </c>
      <c r="S13" s="65">
        <v>1</v>
      </c>
      <c r="T13" s="64">
        <v>0</v>
      </c>
      <c r="U13" s="64">
        <v>0</v>
      </c>
    </row>
    <row r="14" spans="1:88" customFormat="1" ht="15">
      <c r="A14" s="37" t="s">
        <v>22</v>
      </c>
      <c r="B14" s="63" t="s">
        <v>30</v>
      </c>
      <c r="C14" s="64">
        <v>37</v>
      </c>
      <c r="D14" s="64">
        <v>4.51</v>
      </c>
      <c r="E14" s="64">
        <v>90.27</v>
      </c>
      <c r="F14" s="64">
        <v>5</v>
      </c>
      <c r="G14" s="65">
        <v>5</v>
      </c>
      <c r="H14" s="64">
        <v>23</v>
      </c>
      <c r="I14" s="64">
        <v>62.16</v>
      </c>
      <c r="J14" s="65">
        <v>4</v>
      </c>
      <c r="K14" s="64">
        <v>10</v>
      </c>
      <c r="L14" s="64">
        <v>27.03</v>
      </c>
      <c r="M14" s="65">
        <v>3</v>
      </c>
      <c r="N14" s="64">
        <v>4</v>
      </c>
      <c r="O14" s="64">
        <v>10.81</v>
      </c>
      <c r="P14" s="65">
        <v>2</v>
      </c>
      <c r="Q14" s="64">
        <v>0</v>
      </c>
      <c r="R14" s="64">
        <v>0</v>
      </c>
      <c r="S14" s="65">
        <v>1</v>
      </c>
      <c r="T14" s="64">
        <v>0</v>
      </c>
      <c r="U14" s="64">
        <v>0</v>
      </c>
    </row>
    <row r="15" spans="1:88" customFormat="1" ht="15">
      <c r="A15" s="37" t="s">
        <v>22</v>
      </c>
      <c r="B15" s="63" t="s">
        <v>31</v>
      </c>
      <c r="C15" s="64">
        <v>37</v>
      </c>
      <c r="D15" s="64">
        <v>4.41</v>
      </c>
      <c r="E15" s="64">
        <v>88.11</v>
      </c>
      <c r="F15" s="64">
        <v>4</v>
      </c>
      <c r="G15" s="65">
        <v>5</v>
      </c>
      <c r="H15" s="64">
        <v>18</v>
      </c>
      <c r="I15" s="64">
        <v>48.65</v>
      </c>
      <c r="J15" s="65">
        <v>4</v>
      </c>
      <c r="K15" s="64">
        <v>16</v>
      </c>
      <c r="L15" s="64">
        <v>43.24</v>
      </c>
      <c r="M15" s="65">
        <v>3</v>
      </c>
      <c r="N15" s="64">
        <v>3</v>
      </c>
      <c r="O15" s="64">
        <v>8.11</v>
      </c>
      <c r="P15" s="65">
        <v>2</v>
      </c>
      <c r="Q15" s="64">
        <v>0</v>
      </c>
      <c r="R15" s="64">
        <v>0</v>
      </c>
      <c r="S15" s="65">
        <v>1</v>
      </c>
      <c r="T15" s="64">
        <v>0</v>
      </c>
      <c r="U15" s="64">
        <v>0</v>
      </c>
    </row>
    <row r="16" spans="1:88" customFormat="1" ht="15">
      <c r="A16" s="37" t="s">
        <v>22</v>
      </c>
      <c r="B16" s="63" t="s">
        <v>31</v>
      </c>
      <c r="C16" s="64">
        <v>37</v>
      </c>
      <c r="D16" s="64">
        <v>4.59</v>
      </c>
      <c r="E16" s="64">
        <v>91.89</v>
      </c>
      <c r="F16" s="64">
        <v>5</v>
      </c>
      <c r="G16" s="65">
        <v>5</v>
      </c>
      <c r="H16" s="64">
        <v>25</v>
      </c>
      <c r="I16" s="64">
        <v>67.569999999999993</v>
      </c>
      <c r="J16" s="65">
        <v>4</v>
      </c>
      <c r="K16" s="64">
        <v>9</v>
      </c>
      <c r="L16" s="64">
        <v>24.32</v>
      </c>
      <c r="M16" s="65">
        <v>3</v>
      </c>
      <c r="N16" s="64">
        <v>3</v>
      </c>
      <c r="O16" s="64">
        <v>8.11</v>
      </c>
      <c r="P16" s="65">
        <v>2</v>
      </c>
      <c r="Q16" s="64">
        <v>0</v>
      </c>
      <c r="R16" s="64">
        <v>0</v>
      </c>
      <c r="S16" s="65">
        <v>1</v>
      </c>
      <c r="T16" s="64">
        <v>0</v>
      </c>
      <c r="U16" s="64">
        <v>0</v>
      </c>
    </row>
    <row r="17" spans="1:21" customFormat="1" ht="15">
      <c r="A17" s="37" t="s">
        <v>22</v>
      </c>
      <c r="B17" s="63" t="s">
        <v>31</v>
      </c>
      <c r="C17" s="64">
        <v>37</v>
      </c>
      <c r="D17" s="64">
        <v>4.1900000000000004</v>
      </c>
      <c r="E17" s="64">
        <v>83.78</v>
      </c>
      <c r="F17" s="64">
        <v>4</v>
      </c>
      <c r="G17" s="65">
        <v>5</v>
      </c>
      <c r="H17" s="64">
        <v>14</v>
      </c>
      <c r="I17" s="64">
        <v>37.840000000000003</v>
      </c>
      <c r="J17" s="65">
        <v>4</v>
      </c>
      <c r="K17" s="64">
        <v>16</v>
      </c>
      <c r="L17" s="64">
        <v>43.24</v>
      </c>
      <c r="M17" s="65">
        <v>3</v>
      </c>
      <c r="N17" s="64">
        <v>7</v>
      </c>
      <c r="O17" s="64">
        <v>18.920000000000002</v>
      </c>
      <c r="P17" s="65">
        <v>2</v>
      </c>
      <c r="Q17" s="64">
        <v>0</v>
      </c>
      <c r="R17" s="64">
        <v>0</v>
      </c>
      <c r="S17" s="65">
        <v>1</v>
      </c>
      <c r="T17" s="64">
        <v>0</v>
      </c>
      <c r="U17" s="64">
        <v>0</v>
      </c>
    </row>
    <row r="18" spans="1:21" customFormat="1" ht="15">
      <c r="A18" s="37" t="s">
        <v>22</v>
      </c>
      <c r="B18" s="63" t="s">
        <v>31</v>
      </c>
      <c r="C18" s="64">
        <v>37</v>
      </c>
      <c r="D18" s="64">
        <v>4.38</v>
      </c>
      <c r="E18" s="64">
        <v>87.57</v>
      </c>
      <c r="F18" s="64">
        <v>4</v>
      </c>
      <c r="G18" s="65">
        <v>5</v>
      </c>
      <c r="H18" s="64">
        <v>18</v>
      </c>
      <c r="I18" s="64">
        <v>48.65</v>
      </c>
      <c r="J18" s="65">
        <v>4</v>
      </c>
      <c r="K18" s="64">
        <v>15</v>
      </c>
      <c r="L18" s="64">
        <v>40.54</v>
      </c>
      <c r="M18" s="65">
        <v>3</v>
      </c>
      <c r="N18" s="64">
        <v>4</v>
      </c>
      <c r="O18" s="64">
        <v>10.81</v>
      </c>
      <c r="P18" s="65">
        <v>2</v>
      </c>
      <c r="Q18" s="64">
        <v>0</v>
      </c>
      <c r="R18" s="64">
        <v>0</v>
      </c>
      <c r="S18" s="65">
        <v>1</v>
      </c>
      <c r="T18" s="64">
        <v>0</v>
      </c>
      <c r="U18" s="64">
        <v>0</v>
      </c>
    </row>
    <row r="19" spans="1:21" customFormat="1" ht="15">
      <c r="A19" s="37" t="s">
        <v>22</v>
      </c>
      <c r="B19" s="63" t="s">
        <v>32</v>
      </c>
      <c r="C19" s="64">
        <v>37</v>
      </c>
      <c r="D19" s="64">
        <v>4.38</v>
      </c>
      <c r="E19" s="64">
        <v>87.57</v>
      </c>
      <c r="F19" s="64">
        <v>5</v>
      </c>
      <c r="G19" s="65">
        <v>5</v>
      </c>
      <c r="H19" s="64">
        <v>20</v>
      </c>
      <c r="I19" s="64">
        <v>54.05</v>
      </c>
      <c r="J19" s="65">
        <v>4</v>
      </c>
      <c r="K19" s="64">
        <v>12</v>
      </c>
      <c r="L19" s="64">
        <v>32.43</v>
      </c>
      <c r="M19" s="65">
        <v>3</v>
      </c>
      <c r="N19" s="64">
        <v>4</v>
      </c>
      <c r="O19" s="64">
        <v>10.81</v>
      </c>
      <c r="P19" s="65">
        <v>2</v>
      </c>
      <c r="Q19" s="64">
        <v>1</v>
      </c>
      <c r="R19" s="64">
        <v>2.7</v>
      </c>
      <c r="S19" s="65">
        <v>1</v>
      </c>
      <c r="T19" s="64">
        <v>0</v>
      </c>
      <c r="U19" s="64">
        <v>0</v>
      </c>
    </row>
    <row r="20" spans="1:21" customFormat="1" ht="15">
      <c r="A20" s="37" t="s">
        <v>22</v>
      </c>
      <c r="B20" s="63" t="s">
        <v>32</v>
      </c>
      <c r="C20" s="64">
        <v>37</v>
      </c>
      <c r="D20" s="64">
        <v>4.54</v>
      </c>
      <c r="E20" s="64">
        <v>90.81</v>
      </c>
      <c r="F20" s="64">
        <v>5</v>
      </c>
      <c r="G20" s="65">
        <v>5</v>
      </c>
      <c r="H20" s="64">
        <v>24</v>
      </c>
      <c r="I20" s="64">
        <v>64.86</v>
      </c>
      <c r="J20" s="65">
        <v>4</v>
      </c>
      <c r="K20" s="64">
        <v>9</v>
      </c>
      <c r="L20" s="64">
        <v>24.32</v>
      </c>
      <c r="M20" s="65">
        <v>3</v>
      </c>
      <c r="N20" s="64">
        <v>4</v>
      </c>
      <c r="O20" s="64">
        <v>10.81</v>
      </c>
      <c r="P20" s="65">
        <v>2</v>
      </c>
      <c r="Q20" s="64">
        <v>0</v>
      </c>
      <c r="R20" s="64">
        <v>0</v>
      </c>
      <c r="S20" s="65">
        <v>1</v>
      </c>
      <c r="T20" s="64">
        <v>0</v>
      </c>
      <c r="U20" s="64">
        <v>0</v>
      </c>
    </row>
    <row r="21" spans="1:21" customFormat="1" ht="15">
      <c r="A21" s="37" t="s">
        <v>22</v>
      </c>
      <c r="B21" s="63" t="s">
        <v>32</v>
      </c>
      <c r="C21" s="64">
        <v>37</v>
      </c>
      <c r="D21" s="64">
        <v>4.3499999999999996</v>
      </c>
      <c r="E21" s="64">
        <v>87.03</v>
      </c>
      <c r="F21" s="64">
        <v>4</v>
      </c>
      <c r="G21" s="65">
        <v>5</v>
      </c>
      <c r="H21" s="64">
        <v>18</v>
      </c>
      <c r="I21" s="64">
        <v>48.65</v>
      </c>
      <c r="J21" s="65">
        <v>4</v>
      </c>
      <c r="K21" s="64">
        <v>14</v>
      </c>
      <c r="L21" s="64">
        <v>37.840000000000003</v>
      </c>
      <c r="M21" s="65">
        <v>3</v>
      </c>
      <c r="N21" s="64">
        <v>5</v>
      </c>
      <c r="O21" s="64">
        <v>13.51</v>
      </c>
      <c r="P21" s="65">
        <v>2</v>
      </c>
      <c r="Q21" s="64">
        <v>0</v>
      </c>
      <c r="R21" s="64">
        <v>0</v>
      </c>
      <c r="S21" s="65">
        <v>1</v>
      </c>
      <c r="T21" s="64">
        <v>0</v>
      </c>
      <c r="U21" s="64">
        <v>0</v>
      </c>
    </row>
    <row r="22" spans="1:21" customFormat="1" ht="15">
      <c r="A22" s="37" t="s">
        <v>22</v>
      </c>
      <c r="B22" s="63" t="s">
        <v>32</v>
      </c>
      <c r="C22" s="64">
        <v>37</v>
      </c>
      <c r="D22" s="64">
        <v>4.41</v>
      </c>
      <c r="E22" s="64">
        <v>88.11</v>
      </c>
      <c r="F22" s="64">
        <v>5</v>
      </c>
      <c r="G22" s="65">
        <v>5</v>
      </c>
      <c r="H22" s="64">
        <v>19</v>
      </c>
      <c r="I22" s="64">
        <v>51.35</v>
      </c>
      <c r="J22" s="65">
        <v>4</v>
      </c>
      <c r="K22" s="64">
        <v>14</v>
      </c>
      <c r="L22" s="64">
        <v>37.840000000000003</v>
      </c>
      <c r="M22" s="65">
        <v>3</v>
      </c>
      <c r="N22" s="64">
        <v>4</v>
      </c>
      <c r="O22" s="64">
        <v>10.81</v>
      </c>
      <c r="P22" s="65">
        <v>2</v>
      </c>
      <c r="Q22" s="64">
        <v>0</v>
      </c>
      <c r="R22" s="64">
        <v>0</v>
      </c>
      <c r="S22" s="65">
        <v>1</v>
      </c>
      <c r="T22" s="64">
        <v>0</v>
      </c>
      <c r="U22" s="64">
        <v>0</v>
      </c>
    </row>
    <row r="23" spans="1:21" customFormat="1" ht="15">
      <c r="A23" s="37" t="s">
        <v>22</v>
      </c>
      <c r="B23" s="63" t="s">
        <v>33</v>
      </c>
      <c r="C23" s="64">
        <v>37</v>
      </c>
      <c r="D23" s="64">
        <v>4.24</v>
      </c>
      <c r="E23" s="64">
        <v>84.86</v>
      </c>
      <c r="F23" s="64">
        <v>5</v>
      </c>
      <c r="G23" s="65">
        <v>5</v>
      </c>
      <c r="H23" s="64">
        <v>19</v>
      </c>
      <c r="I23" s="64">
        <v>51.35</v>
      </c>
      <c r="J23" s="65">
        <v>4</v>
      </c>
      <c r="K23" s="64">
        <v>9</v>
      </c>
      <c r="L23" s="64">
        <v>24.32</v>
      </c>
      <c r="M23" s="65">
        <v>3</v>
      </c>
      <c r="N23" s="64">
        <v>8</v>
      </c>
      <c r="O23" s="64">
        <v>21.62</v>
      </c>
      <c r="P23" s="65">
        <v>2</v>
      </c>
      <c r="Q23" s="64">
        <v>1</v>
      </c>
      <c r="R23" s="64">
        <v>2.7</v>
      </c>
      <c r="S23" s="65">
        <v>1</v>
      </c>
      <c r="T23" s="64">
        <v>0</v>
      </c>
      <c r="U23" s="64">
        <v>0</v>
      </c>
    </row>
    <row r="24" spans="1:21" customFormat="1" ht="15">
      <c r="A24" s="37" t="s">
        <v>22</v>
      </c>
      <c r="B24" s="63" t="s">
        <v>33</v>
      </c>
      <c r="C24" s="64">
        <v>37</v>
      </c>
      <c r="D24" s="64">
        <v>4.54</v>
      </c>
      <c r="E24" s="64">
        <v>90.81</v>
      </c>
      <c r="F24" s="64">
        <v>5</v>
      </c>
      <c r="G24" s="65">
        <v>5</v>
      </c>
      <c r="H24" s="64">
        <v>22</v>
      </c>
      <c r="I24" s="64">
        <v>59.46</v>
      </c>
      <c r="J24" s="65">
        <v>4</v>
      </c>
      <c r="K24" s="64">
        <v>13</v>
      </c>
      <c r="L24" s="64">
        <v>35.14</v>
      </c>
      <c r="M24" s="65">
        <v>3</v>
      </c>
      <c r="N24" s="64">
        <v>2</v>
      </c>
      <c r="O24" s="64">
        <v>5.41</v>
      </c>
      <c r="P24" s="65">
        <v>2</v>
      </c>
      <c r="Q24" s="64">
        <v>0</v>
      </c>
      <c r="R24" s="64">
        <v>0</v>
      </c>
      <c r="S24" s="65">
        <v>1</v>
      </c>
      <c r="T24" s="64">
        <v>0</v>
      </c>
      <c r="U24" s="64">
        <v>0</v>
      </c>
    </row>
    <row r="25" spans="1:21" customFormat="1" ht="15">
      <c r="A25" s="37" t="s">
        <v>22</v>
      </c>
      <c r="B25" s="63" t="s">
        <v>33</v>
      </c>
      <c r="C25" s="64">
        <v>37</v>
      </c>
      <c r="D25" s="64">
        <v>4.1399999999999997</v>
      </c>
      <c r="E25" s="64">
        <v>82.7</v>
      </c>
      <c r="F25" s="64">
        <v>4</v>
      </c>
      <c r="G25" s="65">
        <v>5</v>
      </c>
      <c r="H25" s="64">
        <v>12</v>
      </c>
      <c r="I25" s="64">
        <v>32.43</v>
      </c>
      <c r="J25" s="65">
        <v>4</v>
      </c>
      <c r="K25" s="64">
        <v>19</v>
      </c>
      <c r="L25" s="64">
        <v>51.35</v>
      </c>
      <c r="M25" s="65">
        <v>3</v>
      </c>
      <c r="N25" s="64">
        <v>5</v>
      </c>
      <c r="O25" s="64">
        <v>13.51</v>
      </c>
      <c r="P25" s="65">
        <v>2</v>
      </c>
      <c r="Q25" s="64">
        <v>1</v>
      </c>
      <c r="R25" s="64">
        <v>2.7</v>
      </c>
      <c r="S25" s="65">
        <v>1</v>
      </c>
      <c r="T25" s="64">
        <v>0</v>
      </c>
      <c r="U25" s="64">
        <v>0</v>
      </c>
    </row>
    <row r="26" spans="1:21" customFormat="1" ht="15">
      <c r="A26" s="37" t="s">
        <v>22</v>
      </c>
      <c r="B26" s="63" t="s">
        <v>33</v>
      </c>
      <c r="C26" s="64">
        <v>37</v>
      </c>
      <c r="D26" s="64">
        <v>4.38</v>
      </c>
      <c r="E26" s="64">
        <v>87.57</v>
      </c>
      <c r="F26" s="64">
        <v>4</v>
      </c>
      <c r="G26" s="65">
        <v>5</v>
      </c>
      <c r="H26" s="64">
        <v>18</v>
      </c>
      <c r="I26" s="64">
        <v>48.65</v>
      </c>
      <c r="J26" s="65">
        <v>4</v>
      </c>
      <c r="K26" s="64">
        <v>15</v>
      </c>
      <c r="L26" s="64">
        <v>40.54</v>
      </c>
      <c r="M26" s="65">
        <v>3</v>
      </c>
      <c r="N26" s="64">
        <v>4</v>
      </c>
      <c r="O26" s="64">
        <v>10.81</v>
      </c>
      <c r="P26" s="65">
        <v>2</v>
      </c>
      <c r="Q26" s="64">
        <v>0</v>
      </c>
      <c r="R26" s="64">
        <v>0</v>
      </c>
      <c r="S26" s="65">
        <v>1</v>
      </c>
      <c r="T26" s="64">
        <v>0</v>
      </c>
      <c r="U26" s="64">
        <v>0</v>
      </c>
    </row>
    <row r="27" spans="1:21" customFormat="1" ht="15">
      <c r="A27" s="37" t="s">
        <v>22</v>
      </c>
      <c r="B27" s="63" t="s">
        <v>34</v>
      </c>
      <c r="C27" s="64">
        <v>37</v>
      </c>
      <c r="D27" s="64">
        <v>4.51</v>
      </c>
      <c r="E27" s="64">
        <v>90.27</v>
      </c>
      <c r="F27" s="64">
        <v>5</v>
      </c>
      <c r="G27" s="65">
        <v>5</v>
      </c>
      <c r="H27" s="64">
        <v>22</v>
      </c>
      <c r="I27" s="64">
        <v>59.46</v>
      </c>
      <c r="J27" s="65">
        <v>4</v>
      </c>
      <c r="K27" s="64">
        <v>13</v>
      </c>
      <c r="L27" s="64">
        <v>35.14</v>
      </c>
      <c r="M27" s="65">
        <v>3</v>
      </c>
      <c r="N27" s="64">
        <v>1</v>
      </c>
      <c r="O27" s="64">
        <v>2.7</v>
      </c>
      <c r="P27" s="65">
        <v>2</v>
      </c>
      <c r="Q27" s="64">
        <v>1</v>
      </c>
      <c r="R27" s="64">
        <v>2.7</v>
      </c>
      <c r="S27" s="65">
        <v>1</v>
      </c>
      <c r="T27" s="64">
        <v>0</v>
      </c>
      <c r="U27" s="64">
        <v>0</v>
      </c>
    </row>
    <row r="28" spans="1:21" customFormat="1" ht="15">
      <c r="A28" s="37" t="s">
        <v>22</v>
      </c>
      <c r="B28" s="63" t="s">
        <v>34</v>
      </c>
      <c r="C28" s="64">
        <v>37</v>
      </c>
      <c r="D28" s="64">
        <v>4.59</v>
      </c>
      <c r="E28" s="64">
        <v>91.89</v>
      </c>
      <c r="F28" s="64">
        <v>5</v>
      </c>
      <c r="G28" s="65">
        <v>5</v>
      </c>
      <c r="H28" s="64">
        <v>26</v>
      </c>
      <c r="I28" s="64">
        <v>70.27</v>
      </c>
      <c r="J28" s="65">
        <v>4</v>
      </c>
      <c r="K28" s="64">
        <v>7</v>
      </c>
      <c r="L28" s="64">
        <v>18.920000000000002</v>
      </c>
      <c r="M28" s="65">
        <v>3</v>
      </c>
      <c r="N28" s="64">
        <v>4</v>
      </c>
      <c r="O28" s="64">
        <v>10.81</v>
      </c>
      <c r="P28" s="65">
        <v>2</v>
      </c>
      <c r="Q28" s="64">
        <v>0</v>
      </c>
      <c r="R28" s="64">
        <v>0</v>
      </c>
      <c r="S28" s="65">
        <v>1</v>
      </c>
      <c r="T28" s="64">
        <v>0</v>
      </c>
      <c r="U28" s="64">
        <v>0</v>
      </c>
    </row>
    <row r="29" spans="1:21" customFormat="1" ht="15">
      <c r="A29" s="37" t="s">
        <v>22</v>
      </c>
      <c r="B29" s="63" t="s">
        <v>34</v>
      </c>
      <c r="C29" s="64">
        <v>37</v>
      </c>
      <c r="D29" s="64">
        <v>4.38</v>
      </c>
      <c r="E29" s="64">
        <v>87.57</v>
      </c>
      <c r="F29" s="64">
        <v>4</v>
      </c>
      <c r="G29" s="65">
        <v>5</v>
      </c>
      <c r="H29" s="64">
        <v>17</v>
      </c>
      <c r="I29" s="64">
        <v>45.95</v>
      </c>
      <c r="J29" s="65">
        <v>4</v>
      </c>
      <c r="K29" s="64">
        <v>17</v>
      </c>
      <c r="L29" s="64">
        <v>45.95</v>
      </c>
      <c r="M29" s="65">
        <v>3</v>
      </c>
      <c r="N29" s="64">
        <v>3</v>
      </c>
      <c r="O29" s="64">
        <v>8.11</v>
      </c>
      <c r="P29" s="65">
        <v>2</v>
      </c>
      <c r="Q29" s="64">
        <v>0</v>
      </c>
      <c r="R29" s="64">
        <v>0</v>
      </c>
      <c r="S29" s="65">
        <v>1</v>
      </c>
      <c r="T29" s="64">
        <v>0</v>
      </c>
      <c r="U29" s="64">
        <v>0</v>
      </c>
    </row>
    <row r="30" spans="1:21" customFormat="1" ht="15">
      <c r="A30" s="37" t="s">
        <v>22</v>
      </c>
      <c r="B30" s="63" t="s">
        <v>34</v>
      </c>
      <c r="C30" s="64">
        <v>37</v>
      </c>
      <c r="D30" s="64">
        <v>4.49</v>
      </c>
      <c r="E30" s="64">
        <v>89.73</v>
      </c>
      <c r="F30" s="64">
        <v>5</v>
      </c>
      <c r="G30" s="65">
        <v>5</v>
      </c>
      <c r="H30" s="64">
        <v>22</v>
      </c>
      <c r="I30" s="64">
        <v>59.46</v>
      </c>
      <c r="J30" s="65">
        <v>4</v>
      </c>
      <c r="K30" s="64">
        <v>11</v>
      </c>
      <c r="L30" s="64">
        <v>29.73</v>
      </c>
      <c r="M30" s="65">
        <v>3</v>
      </c>
      <c r="N30" s="64">
        <v>4</v>
      </c>
      <c r="O30" s="64">
        <v>10.81</v>
      </c>
      <c r="P30" s="65">
        <v>2</v>
      </c>
      <c r="Q30" s="64">
        <v>0</v>
      </c>
      <c r="R30" s="64">
        <v>0</v>
      </c>
      <c r="S30" s="65">
        <v>1</v>
      </c>
      <c r="T30" s="64">
        <v>0</v>
      </c>
      <c r="U30" s="64">
        <v>0</v>
      </c>
    </row>
    <row r="31" spans="1:21" customFormat="1" ht="15">
      <c r="A31" s="37" t="s">
        <v>22</v>
      </c>
      <c r="B31" s="63" t="s">
        <v>35</v>
      </c>
      <c r="C31" s="64">
        <v>37</v>
      </c>
      <c r="D31" s="64">
        <v>4.32</v>
      </c>
      <c r="E31" s="64">
        <v>86.49</v>
      </c>
      <c r="F31" s="64">
        <v>5</v>
      </c>
      <c r="G31" s="65">
        <v>5</v>
      </c>
      <c r="H31" s="64">
        <v>19</v>
      </c>
      <c r="I31" s="64">
        <v>51.35</v>
      </c>
      <c r="J31" s="65">
        <v>4</v>
      </c>
      <c r="K31" s="64">
        <v>12</v>
      </c>
      <c r="L31" s="64">
        <v>32.43</v>
      </c>
      <c r="M31" s="65">
        <v>3</v>
      </c>
      <c r="N31" s="64">
        <v>5</v>
      </c>
      <c r="O31" s="64">
        <v>13.51</v>
      </c>
      <c r="P31" s="65">
        <v>2</v>
      </c>
      <c r="Q31" s="64">
        <v>1</v>
      </c>
      <c r="R31" s="64">
        <v>2.7</v>
      </c>
      <c r="S31" s="65">
        <v>1</v>
      </c>
      <c r="T31" s="64">
        <v>0</v>
      </c>
      <c r="U31" s="64">
        <v>0</v>
      </c>
    </row>
    <row r="32" spans="1:21" customFormat="1" ht="15">
      <c r="A32" s="37" t="s">
        <v>22</v>
      </c>
      <c r="B32" s="63" t="s">
        <v>35</v>
      </c>
      <c r="C32" s="64">
        <v>37</v>
      </c>
      <c r="D32" s="64">
        <v>4.51</v>
      </c>
      <c r="E32" s="64">
        <v>90.27</v>
      </c>
      <c r="F32" s="64">
        <v>5</v>
      </c>
      <c r="G32" s="65">
        <v>5</v>
      </c>
      <c r="H32" s="64">
        <v>23</v>
      </c>
      <c r="I32" s="64">
        <v>62.16</v>
      </c>
      <c r="J32" s="65">
        <v>4</v>
      </c>
      <c r="K32" s="64">
        <v>11</v>
      </c>
      <c r="L32" s="64">
        <v>29.73</v>
      </c>
      <c r="M32" s="65">
        <v>3</v>
      </c>
      <c r="N32" s="64">
        <v>2</v>
      </c>
      <c r="O32" s="64">
        <v>5.41</v>
      </c>
      <c r="P32" s="65">
        <v>2</v>
      </c>
      <c r="Q32" s="64">
        <v>1</v>
      </c>
      <c r="R32" s="64">
        <v>2.7</v>
      </c>
      <c r="S32" s="65">
        <v>1</v>
      </c>
      <c r="T32" s="64">
        <v>0</v>
      </c>
      <c r="U32" s="64">
        <v>0</v>
      </c>
    </row>
    <row r="33" spans="1:88" customFormat="1" ht="15">
      <c r="A33" s="37" t="s">
        <v>22</v>
      </c>
      <c r="B33" s="63" t="s">
        <v>35</v>
      </c>
      <c r="C33" s="64">
        <v>37</v>
      </c>
      <c r="D33" s="64">
        <v>4.22</v>
      </c>
      <c r="E33" s="64">
        <v>84.32</v>
      </c>
      <c r="F33" s="64">
        <v>4</v>
      </c>
      <c r="G33" s="65">
        <v>5</v>
      </c>
      <c r="H33" s="64">
        <v>14</v>
      </c>
      <c r="I33" s="64">
        <v>37.840000000000003</v>
      </c>
      <c r="J33" s="65">
        <v>4</v>
      </c>
      <c r="K33" s="64">
        <v>17</v>
      </c>
      <c r="L33" s="64">
        <v>45.95</v>
      </c>
      <c r="M33" s="65">
        <v>3</v>
      </c>
      <c r="N33" s="64">
        <v>6</v>
      </c>
      <c r="O33" s="64">
        <v>16.22</v>
      </c>
      <c r="P33" s="65">
        <v>2</v>
      </c>
      <c r="Q33" s="64">
        <v>0</v>
      </c>
      <c r="R33" s="64">
        <v>0</v>
      </c>
      <c r="S33" s="65">
        <v>1</v>
      </c>
      <c r="T33" s="64">
        <v>0</v>
      </c>
      <c r="U33" s="64">
        <v>0</v>
      </c>
    </row>
    <row r="34" spans="1:88" customFormat="1" ht="15">
      <c r="A34" s="37" t="s">
        <v>22</v>
      </c>
      <c r="B34" s="63" t="s">
        <v>35</v>
      </c>
      <c r="C34" s="64">
        <v>37</v>
      </c>
      <c r="D34" s="64">
        <v>4.41</v>
      </c>
      <c r="E34" s="64">
        <v>88.11</v>
      </c>
      <c r="F34" s="64">
        <v>5</v>
      </c>
      <c r="G34" s="65">
        <v>5</v>
      </c>
      <c r="H34" s="64">
        <v>19</v>
      </c>
      <c r="I34" s="64">
        <v>51.35</v>
      </c>
      <c r="J34" s="65">
        <v>4</v>
      </c>
      <c r="K34" s="64">
        <v>14</v>
      </c>
      <c r="L34" s="64">
        <v>37.840000000000003</v>
      </c>
      <c r="M34" s="65">
        <v>3</v>
      </c>
      <c r="N34" s="64">
        <v>4</v>
      </c>
      <c r="O34" s="64">
        <v>10.81</v>
      </c>
      <c r="P34" s="65">
        <v>2</v>
      </c>
      <c r="Q34" s="64">
        <v>0</v>
      </c>
      <c r="R34" s="64">
        <v>0</v>
      </c>
      <c r="S34" s="65">
        <v>1</v>
      </c>
      <c r="T34" s="64">
        <v>0</v>
      </c>
      <c r="U34" s="64">
        <v>0</v>
      </c>
    </row>
    <row r="35" spans="1:88" s="42" customFormat="1" ht="15">
      <c r="B35" s="46" t="s">
        <v>36</v>
      </c>
      <c r="C35" s="43"/>
      <c r="D35" s="44">
        <f>(D34+D33+D32+D31+D30+D29+D28+D27+D26+D25+D24+D23+D22+D21+D20+D19+D18+D17+D16+D15+D14+D13+D12+D11+D10+D9+D8+D7)/28</f>
        <v>4.4542857142857146</v>
      </c>
      <c r="E35" s="44">
        <f t="shared" ref="E35:U35" si="0">(E34+E33+E32+E31+E30+E29+E28+E27+E26+E25+E24+E23+E22+E21+E20+E19+E18+E17+E16+E15+E14+E13+E12+E11+E10+E9+E8+E7)/28</f>
        <v>89.092142857142832</v>
      </c>
      <c r="F35" s="44">
        <f t="shared" si="0"/>
        <v>4.7142857142857144</v>
      </c>
      <c r="G35" s="44"/>
      <c r="H35" s="44">
        <f t="shared" si="0"/>
        <v>20.964285714285715</v>
      </c>
      <c r="I35" s="44">
        <f t="shared" si="0"/>
        <v>56.660357142857144</v>
      </c>
      <c r="J35" s="44"/>
      <c r="K35" s="44">
        <f t="shared" si="0"/>
        <v>12.214285714285714</v>
      </c>
      <c r="L35" s="44">
        <f t="shared" si="0"/>
        <v>33.011428571428574</v>
      </c>
      <c r="M35" s="44"/>
      <c r="N35" s="44">
        <f t="shared" si="0"/>
        <v>3.5</v>
      </c>
      <c r="O35" s="44">
        <f t="shared" si="0"/>
        <v>9.4596428571428586</v>
      </c>
      <c r="P35" s="44"/>
      <c r="Q35" s="44">
        <f t="shared" si="0"/>
        <v>0.32142857142857145</v>
      </c>
      <c r="R35" s="44">
        <f t="shared" si="0"/>
        <v>0.86785714285714277</v>
      </c>
      <c r="S35" s="44"/>
      <c r="T35" s="44">
        <f t="shared" si="0"/>
        <v>0</v>
      </c>
      <c r="U35" s="44">
        <f t="shared" si="0"/>
        <v>0</v>
      </c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</row>
    <row r="36" spans="1:88" customFormat="1" ht="15">
      <c r="A36" s="38"/>
      <c r="B36" s="38"/>
    </row>
    <row r="151" spans="1:21" ht="15">
      <c r="A151"/>
      <c r="B151" s="38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</row>
    <row r="152" spans="1:21" ht="15">
      <c r="A152"/>
      <c r="B152" s="38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</row>
    <row r="153" spans="1:21" ht="15">
      <c r="A153"/>
      <c r="B153" s="38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</row>
    <row r="154" spans="1:21" ht="15">
      <c r="A154"/>
      <c r="B154" s="38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</row>
    <row r="155" spans="1:21" ht="15">
      <c r="A155"/>
      <c r="B155" s="38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</row>
    <row r="156" spans="1:21" ht="15">
      <c r="A156"/>
      <c r="B156" s="38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</row>
    <row r="157" spans="1:21" ht="15">
      <c r="A157"/>
      <c r="B157" s="38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</row>
    <row r="158" spans="1:21" ht="15">
      <c r="A158"/>
      <c r="B158" s="3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</row>
    <row r="159" spans="1:21" ht="15">
      <c r="A159"/>
      <c r="B159" s="38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</row>
    <row r="160" spans="1:21" ht="15">
      <c r="A160"/>
      <c r="B160" s="38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</row>
    <row r="161" spans="1:21" ht="15">
      <c r="A161"/>
      <c r="B161" s="38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</row>
    <row r="162" spans="1:21" ht="15">
      <c r="A162"/>
      <c r="B162" s="38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</row>
    <row r="163" spans="1:21" ht="15">
      <c r="A163"/>
      <c r="B163" s="38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</row>
    <row r="164" spans="1:21" ht="15">
      <c r="A164"/>
      <c r="B164" s="38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</row>
    <row r="165" spans="1:21" ht="15">
      <c r="A165"/>
      <c r="B165" s="38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</row>
    <row r="166" spans="1:21" ht="15">
      <c r="A166"/>
      <c r="B166" s="38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</row>
    <row r="167" spans="1:21" ht="15">
      <c r="A167"/>
      <c r="B167" s="38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</row>
    <row r="168" spans="1:21" ht="15">
      <c r="A168"/>
      <c r="B168" s="3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</row>
    <row r="169" spans="1:21" ht="15">
      <c r="A169"/>
      <c r="B169" s="38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</row>
    <row r="170" spans="1:21" ht="15">
      <c r="A170"/>
      <c r="B170" s="38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</row>
    <row r="171" spans="1:21" ht="15">
      <c r="A171"/>
      <c r="B171" s="38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</row>
    <row r="172" spans="1:21" ht="15">
      <c r="A172"/>
      <c r="B172" s="38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</row>
    <row r="173" spans="1:21" ht="15">
      <c r="A173"/>
      <c r="B173" s="38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</row>
    <row r="174" spans="1:21" ht="15">
      <c r="A174"/>
      <c r="B174" s="38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</row>
    <row r="175" spans="1:21" ht="15">
      <c r="A175"/>
      <c r="B175" s="38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</row>
    <row r="176" spans="1:21" ht="15">
      <c r="A176"/>
      <c r="B176" s="38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</row>
    <row r="177" spans="1:21" ht="15">
      <c r="A177"/>
      <c r="B177" s="38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</row>
    <row r="178" spans="1:21" ht="15">
      <c r="A178"/>
      <c r="B178" s="3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</row>
    <row r="179" spans="1:21" ht="15">
      <c r="A179"/>
      <c r="B179" s="38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</row>
    <row r="180" spans="1:21" ht="15">
      <c r="A180"/>
      <c r="B180" s="38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</row>
    <row r="181" spans="1:21" ht="15">
      <c r="A181"/>
      <c r="B181" s="38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</row>
    <row r="182" spans="1:21" ht="15">
      <c r="A182"/>
      <c r="B182" s="38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</row>
    <row r="183" spans="1:21" ht="15">
      <c r="A183"/>
      <c r="B183" s="38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</row>
    <row r="184" spans="1:21" ht="15">
      <c r="A184"/>
      <c r="B184" s="38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</row>
    <row r="185" spans="1:21" ht="15">
      <c r="A185"/>
      <c r="B185" s="38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</row>
    <row r="186" spans="1:21" ht="15">
      <c r="A186"/>
      <c r="B186" s="38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</row>
    <row r="187" spans="1:21" ht="15">
      <c r="A187"/>
      <c r="B187" s="38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</row>
    <row r="188" spans="1:21" ht="15">
      <c r="A188"/>
      <c r="B188" s="3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</row>
    <row r="189" spans="1:21" ht="15">
      <c r="A189"/>
      <c r="B189" s="38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</row>
    <row r="190" spans="1:21" ht="15">
      <c r="A190"/>
      <c r="B190" s="38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</row>
    <row r="191" spans="1:21" ht="15">
      <c r="A191"/>
      <c r="B191" s="38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</row>
    <row r="192" spans="1:21" ht="15">
      <c r="A192"/>
      <c r="B192" s="38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</row>
    <row r="193" spans="1:21" ht="15">
      <c r="A193"/>
      <c r="B193" s="38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</row>
    <row r="194" spans="1:21" ht="15">
      <c r="A194"/>
      <c r="B194" s="38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</row>
    <row r="195" spans="1:21" ht="15">
      <c r="A195"/>
      <c r="B195" s="38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</row>
    <row r="196" spans="1:21" ht="15">
      <c r="A196"/>
      <c r="B196" s="38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</row>
    <row r="197" spans="1:21" ht="15">
      <c r="A197"/>
      <c r="B197" s="38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</row>
    <row r="198" spans="1:21" ht="15">
      <c r="A198"/>
      <c r="B198" s="3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</row>
    <row r="199" spans="1:21" ht="15">
      <c r="A199"/>
      <c r="B199" s="38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</row>
    <row r="200" spans="1:21" ht="15">
      <c r="A200"/>
      <c r="B200" s="38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</row>
    <row r="201" spans="1:21" ht="15">
      <c r="A201"/>
      <c r="B201" s="38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</row>
    <row r="202" spans="1:21" ht="15">
      <c r="A202"/>
      <c r="B202" s="38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</row>
    <row r="203" spans="1:21" ht="15">
      <c r="A203"/>
      <c r="B203" s="38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</row>
    <row r="204" spans="1:21" ht="15">
      <c r="A204"/>
      <c r="B204" s="38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</row>
    <row r="205" spans="1:21" ht="15">
      <c r="A205"/>
      <c r="B205" s="38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</row>
    <row r="206" spans="1:21" ht="15">
      <c r="A206"/>
      <c r="B206" s="38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</row>
    <row r="207" spans="1:21" ht="15">
      <c r="A207"/>
      <c r="B207" s="38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</row>
    <row r="208" spans="1:21" ht="15">
      <c r="A208"/>
      <c r="B208" s="3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</row>
    <row r="209" spans="1:21" ht="15">
      <c r="A209"/>
      <c r="B209" s="38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</row>
    <row r="210" spans="1:21" ht="15">
      <c r="A210"/>
      <c r="B210" s="38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</row>
    <row r="211" spans="1:21" ht="15">
      <c r="A211"/>
      <c r="B211" s="38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</row>
    <row r="212" spans="1:21" ht="15">
      <c r="A212"/>
      <c r="B212" s="38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</row>
    <row r="213" spans="1:21" ht="15">
      <c r="A213"/>
      <c r="B213" s="38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</row>
    <row r="214" spans="1:21" ht="15">
      <c r="A214"/>
      <c r="B214" s="38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</row>
    <row r="215" spans="1:21" ht="15">
      <c r="A215"/>
      <c r="B215" s="38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</row>
    <row r="216" spans="1:21" ht="15">
      <c r="A216"/>
      <c r="B216" s="38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</row>
    <row r="217" spans="1:21" ht="15">
      <c r="A217"/>
      <c r="B217" s="38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</row>
    <row r="218" spans="1:21" ht="15">
      <c r="A218"/>
      <c r="B218" s="3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</row>
    <row r="219" spans="1:21" ht="15">
      <c r="A219"/>
      <c r="B219" s="38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</row>
    <row r="220" spans="1:21" ht="15">
      <c r="A220"/>
      <c r="B220" s="38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</row>
    <row r="221" spans="1:21" ht="15">
      <c r="A221"/>
      <c r="B221" s="38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</row>
    <row r="222" spans="1:21" ht="15">
      <c r="A222"/>
      <c r="B222" s="38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</row>
    <row r="223" spans="1:21" ht="15">
      <c r="A223"/>
      <c r="B223" s="38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</row>
    <row r="224" spans="1:21" ht="15">
      <c r="A224"/>
      <c r="B224" s="38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</row>
    <row r="225" spans="1:21" ht="15">
      <c r="A225"/>
      <c r="B225" s="38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</row>
    <row r="226" spans="1:21" ht="15">
      <c r="A226"/>
      <c r="B226" s="38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</row>
    <row r="227" spans="1:21" ht="15">
      <c r="A227"/>
      <c r="B227" s="38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</row>
    <row r="228" spans="1:21" ht="15">
      <c r="A228"/>
      <c r="B228" s="3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</row>
    <row r="229" spans="1:21" ht="15">
      <c r="A229"/>
      <c r="B229" s="38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</row>
    <row r="230" spans="1:21" ht="15">
      <c r="A230"/>
      <c r="B230" s="38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</row>
    <row r="231" spans="1:21" ht="15">
      <c r="A231"/>
      <c r="B231" s="38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</row>
    <row r="232" spans="1:21" ht="15">
      <c r="A232"/>
      <c r="B232" s="38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</row>
    <row r="233" spans="1:21" ht="15">
      <c r="A233"/>
      <c r="B233" s="38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</row>
    <row r="234" spans="1:21" ht="15">
      <c r="A234"/>
      <c r="B234" s="38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</row>
    <row r="235" spans="1:21" ht="15">
      <c r="A235"/>
      <c r="B235" s="38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</row>
    <row r="236" spans="1:21" ht="15">
      <c r="A236"/>
      <c r="B236" s="38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</row>
    <row r="237" spans="1:21" ht="15">
      <c r="A237"/>
      <c r="B237" s="38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</row>
    <row r="238" spans="1:21" ht="15">
      <c r="A238"/>
      <c r="B238" s="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</row>
    <row r="239" spans="1:21" ht="15">
      <c r="A239"/>
      <c r="B239" s="38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</row>
    <row r="240" spans="1:21" ht="15">
      <c r="A240"/>
      <c r="B240" s="38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</row>
    <row r="241" spans="1:21" ht="15">
      <c r="A241"/>
      <c r="B241" s="38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</row>
    <row r="242" spans="1:21" ht="15">
      <c r="A242"/>
      <c r="B242" s="38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</row>
    <row r="243" spans="1:21" ht="15">
      <c r="A243"/>
      <c r="B243" s="38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</row>
    <row r="244" spans="1:21" ht="15">
      <c r="A244"/>
      <c r="B244" s="38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</row>
    <row r="245" spans="1:21" ht="15">
      <c r="A245"/>
      <c r="B245" s="38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</row>
    <row r="246" spans="1:21" ht="15">
      <c r="A246"/>
      <c r="B246" s="38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</row>
    <row r="247" spans="1:21" ht="15">
      <c r="A247"/>
      <c r="B247" s="38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</row>
    <row r="248" spans="1:21" ht="15">
      <c r="A248"/>
      <c r="B248" s="3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</row>
    <row r="249" spans="1:21" ht="15">
      <c r="A249"/>
      <c r="B249" s="38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</row>
    <row r="250" spans="1:21" ht="15">
      <c r="A250"/>
      <c r="B250" s="38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</row>
    <row r="251" spans="1:21" ht="15">
      <c r="A251"/>
      <c r="B251" s="38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</row>
    <row r="252" spans="1:21" ht="15">
      <c r="A252"/>
      <c r="B252" s="38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</row>
    <row r="253" spans="1:21" ht="15">
      <c r="A253"/>
      <c r="B253" s="38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</row>
    <row r="254" spans="1:21" ht="15">
      <c r="A254"/>
      <c r="B254" s="38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</row>
    <row r="255" spans="1:21" ht="15">
      <c r="A255"/>
      <c r="B255" s="38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</row>
    <row r="256" spans="1:21" ht="15">
      <c r="A256"/>
      <c r="B256" s="38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</row>
    <row r="257" spans="1:21" ht="15">
      <c r="A257"/>
      <c r="B257" s="38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</row>
    <row r="258" spans="1:21" ht="15">
      <c r="A258"/>
      <c r="B258" s="3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</row>
    <row r="259" spans="1:21" ht="15">
      <c r="A259"/>
      <c r="B259" s="38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</row>
    <row r="260" spans="1:21" ht="15">
      <c r="A260"/>
      <c r="B260" s="38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</row>
    <row r="261" spans="1:21" ht="15">
      <c r="A261"/>
      <c r="B261" s="38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</row>
    <row r="262" spans="1:21" ht="15">
      <c r="A262"/>
      <c r="B262" s="38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</row>
    <row r="263" spans="1:21" ht="15">
      <c r="A263"/>
      <c r="B263" s="38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</row>
    <row r="264" spans="1:21" ht="15">
      <c r="A264"/>
      <c r="B264" s="38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</row>
    <row r="265" spans="1:21" ht="15">
      <c r="A265"/>
      <c r="B265" s="38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</row>
    <row r="266" spans="1:21" ht="15">
      <c r="A266"/>
      <c r="B266" s="38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</row>
    <row r="267" spans="1:21" ht="15">
      <c r="A267"/>
      <c r="B267" s="38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</row>
    <row r="268" spans="1:21" ht="15">
      <c r="A268"/>
      <c r="B268" s="3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</row>
    <row r="269" spans="1:21" ht="15">
      <c r="A269"/>
      <c r="B269" s="38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</row>
    <row r="270" spans="1:21" ht="15">
      <c r="A270"/>
      <c r="B270" s="38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</row>
    <row r="271" spans="1:21" ht="15">
      <c r="A271"/>
      <c r="B271" s="38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</row>
    <row r="272" spans="1:21" ht="15">
      <c r="A272"/>
      <c r="B272" s="38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</row>
    <row r="273" spans="1:21" ht="15">
      <c r="A273"/>
      <c r="B273" s="38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</row>
    <row r="274" spans="1:21" ht="15">
      <c r="A274"/>
      <c r="B274" s="38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</row>
    <row r="275" spans="1:21" ht="15">
      <c r="A275"/>
      <c r="B275" s="38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</row>
    <row r="276" spans="1:21" ht="15">
      <c r="A276"/>
      <c r="B276" s="38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</row>
    <row r="277" spans="1:21" ht="15">
      <c r="A277"/>
      <c r="B277" s="38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</row>
    <row r="278" spans="1:21" ht="15">
      <c r="A278"/>
      <c r="B278" s="3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</row>
    <row r="279" spans="1:21" ht="15">
      <c r="A279"/>
      <c r="B279" s="38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</row>
    <row r="280" spans="1:21" ht="15">
      <c r="A280"/>
      <c r="B280" s="38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</row>
    <row r="281" spans="1:21" ht="15">
      <c r="A281"/>
      <c r="B281" s="38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</row>
    <row r="282" spans="1:21" ht="15">
      <c r="A282"/>
      <c r="B282" s="38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</row>
    <row r="283" spans="1:21" ht="15">
      <c r="A283"/>
      <c r="B283" s="38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</row>
    <row r="284" spans="1:21" ht="15">
      <c r="A284"/>
      <c r="B284" s="38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</row>
    <row r="285" spans="1:21" ht="15">
      <c r="A285"/>
      <c r="B285" s="38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</row>
    <row r="286" spans="1:21" ht="15">
      <c r="A286"/>
      <c r="B286" s="38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</row>
    <row r="287" spans="1:21" ht="15">
      <c r="A287"/>
      <c r="B287" s="38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</row>
    <row r="288" spans="1:21" ht="15">
      <c r="A288"/>
      <c r="B288" s="3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</row>
    <row r="289" spans="1:21" ht="15">
      <c r="A289"/>
      <c r="B289" s="38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</row>
    <row r="290" spans="1:21" ht="15">
      <c r="A290"/>
      <c r="B290" s="38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</row>
    <row r="291" spans="1:21" ht="15">
      <c r="A291"/>
      <c r="B291" s="38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</row>
    <row r="292" spans="1:21" ht="15">
      <c r="A292"/>
      <c r="B292" s="38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</row>
    <row r="293" spans="1:21" ht="15">
      <c r="A293"/>
      <c r="B293" s="38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</row>
    <row r="294" spans="1:21" ht="15">
      <c r="A294"/>
      <c r="B294" s="38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</row>
    <row r="295" spans="1:21" ht="15">
      <c r="A295"/>
      <c r="B295" s="38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</row>
    <row r="296" spans="1:21" ht="15">
      <c r="A296"/>
      <c r="B296" s="38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</row>
    <row r="297" spans="1:21" ht="15">
      <c r="A297"/>
      <c r="B297" s="38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</row>
    <row r="298" spans="1:21" ht="15">
      <c r="A298"/>
      <c r="B298" s="3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</row>
    <row r="299" spans="1:21" ht="15">
      <c r="A299"/>
      <c r="B299" s="38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</row>
    <row r="300" spans="1:21" ht="15">
      <c r="A300"/>
      <c r="B300" s="38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</row>
    <row r="301" spans="1:21" ht="15">
      <c r="A301"/>
      <c r="B301" s="38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</row>
    <row r="302" spans="1:21" ht="15">
      <c r="A302"/>
      <c r="B302" s="38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</row>
    <row r="303" spans="1:21" ht="15">
      <c r="A303"/>
      <c r="B303" s="38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</row>
    <row r="304" spans="1:21" ht="15">
      <c r="A304"/>
      <c r="B304" s="38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</row>
    <row r="305" spans="1:21" ht="15">
      <c r="A305"/>
      <c r="B305" s="38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</row>
    <row r="306" spans="1:21" ht="15">
      <c r="A306"/>
      <c r="B306" s="38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</row>
    <row r="307" spans="1:21" ht="15">
      <c r="A307"/>
      <c r="B307" s="38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</row>
    <row r="308" spans="1:21" ht="15">
      <c r="A308"/>
      <c r="B308" s="3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</row>
    <row r="309" spans="1:21" ht="15">
      <c r="A309"/>
      <c r="B309" s="38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</row>
    <row r="310" spans="1:21" ht="15">
      <c r="A310"/>
      <c r="B310" s="38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</row>
    <row r="311" spans="1:21" ht="15">
      <c r="A311"/>
      <c r="B311" s="38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</row>
    <row r="312" spans="1:21" ht="15">
      <c r="A312"/>
      <c r="B312" s="38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</row>
    <row r="313" spans="1:21" ht="15">
      <c r="A313"/>
      <c r="B313" s="38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</row>
    <row r="314" spans="1:21" ht="15">
      <c r="A314"/>
      <c r="B314" s="38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</row>
    <row r="315" spans="1:21" ht="15">
      <c r="A315"/>
      <c r="B315" s="38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</row>
    <row r="316" spans="1:21" ht="15">
      <c r="A316"/>
      <c r="B316" s="38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</row>
    <row r="317" spans="1:21" ht="15">
      <c r="A317"/>
      <c r="B317" s="38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</row>
    <row r="318" spans="1:21" ht="15">
      <c r="A318"/>
      <c r="B318" s="3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</row>
    <row r="319" spans="1:21" ht="15">
      <c r="A319"/>
      <c r="B319" s="38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</row>
    <row r="320" spans="1:21" ht="15">
      <c r="A320"/>
      <c r="B320" s="38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</row>
    <row r="321" spans="1:21" ht="15">
      <c r="A321"/>
      <c r="B321" s="38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</row>
    <row r="322" spans="1:21" ht="15">
      <c r="A322"/>
      <c r="B322" s="38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</row>
    <row r="323" spans="1:21" ht="15">
      <c r="A323"/>
      <c r="B323" s="38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</row>
    <row r="324" spans="1:21" ht="15">
      <c r="A324"/>
      <c r="B324" s="38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</row>
    <row r="325" spans="1:21" ht="15">
      <c r="A325"/>
      <c r="B325" s="38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</row>
    <row r="326" spans="1:21" ht="15">
      <c r="A326"/>
      <c r="B326" s="38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</row>
    <row r="327" spans="1:21" ht="15">
      <c r="A327"/>
      <c r="B327" s="38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</row>
    <row r="328" spans="1:21" ht="15">
      <c r="A328"/>
      <c r="B328" s="3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</row>
    <row r="329" spans="1:21" ht="15">
      <c r="A329"/>
      <c r="B329" s="38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</row>
    <row r="330" spans="1:21" ht="15">
      <c r="A330"/>
      <c r="B330" s="38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</row>
    <row r="331" spans="1:21" ht="15">
      <c r="A331"/>
      <c r="B331" s="38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</row>
    <row r="332" spans="1:21" ht="15">
      <c r="A332"/>
      <c r="B332" s="38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</row>
    <row r="333" spans="1:21" ht="15">
      <c r="A333"/>
      <c r="B333" s="38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</row>
    <row r="334" spans="1:21" ht="15">
      <c r="A334"/>
      <c r="B334" s="38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</row>
    <row r="335" spans="1:21" ht="15">
      <c r="A335"/>
      <c r="B335" s="38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</row>
    <row r="336" spans="1:21" ht="15">
      <c r="A336"/>
      <c r="B336" s="38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</row>
    <row r="337" spans="1:21" ht="15">
      <c r="A337"/>
      <c r="B337" s="38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</row>
    <row r="338" spans="1:21" ht="15">
      <c r="A338"/>
      <c r="B338" s="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</row>
    <row r="339" spans="1:21" ht="15">
      <c r="A339"/>
      <c r="B339" s="38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</row>
    <row r="340" spans="1:21" ht="15">
      <c r="A340"/>
      <c r="B340" s="38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</row>
    <row r="341" spans="1:21" ht="15">
      <c r="A341"/>
      <c r="B341" s="38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</row>
    <row r="342" spans="1:21" ht="15">
      <c r="A342"/>
      <c r="B342" s="38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</row>
    <row r="343" spans="1:21" ht="15">
      <c r="A343"/>
      <c r="B343" s="38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</row>
    <row r="344" spans="1:21" ht="15">
      <c r="A344"/>
      <c r="B344" s="38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</row>
    <row r="345" spans="1:21" ht="15">
      <c r="A345"/>
      <c r="B345" s="38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</row>
    <row r="346" spans="1:21" ht="15">
      <c r="A346"/>
      <c r="B346" s="38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</row>
    <row r="347" spans="1:21" ht="15">
      <c r="A347"/>
      <c r="B347" s="38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</row>
    <row r="348" spans="1:21" ht="15">
      <c r="A348"/>
      <c r="B348" s="3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</row>
    <row r="349" spans="1:21" ht="15">
      <c r="A349"/>
      <c r="B349" s="38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</row>
    <row r="350" spans="1:21" ht="15">
      <c r="A350"/>
      <c r="B350" s="38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</row>
    <row r="351" spans="1:21" ht="15">
      <c r="A351"/>
      <c r="B351" s="38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</row>
    <row r="352" spans="1:21" ht="15">
      <c r="A352"/>
      <c r="B352" s="38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</row>
    <row r="353" spans="1:21" ht="15">
      <c r="A353"/>
      <c r="B353" s="38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</row>
    <row r="354" spans="1:21" ht="15">
      <c r="A354"/>
      <c r="B354" s="38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</row>
    <row r="355" spans="1:21" ht="15">
      <c r="A355"/>
      <c r="B355" s="38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</row>
    <row r="356" spans="1:21" ht="15">
      <c r="A356"/>
      <c r="B356" s="38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</row>
    <row r="357" spans="1:21" ht="15">
      <c r="A357"/>
      <c r="B357" s="38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</row>
    <row r="358" spans="1:21" ht="15">
      <c r="A358"/>
      <c r="B358" s="3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</row>
    <row r="359" spans="1:21" ht="15">
      <c r="A359"/>
      <c r="B359" s="38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</row>
    <row r="360" spans="1:21" ht="15">
      <c r="A360"/>
      <c r="B360" s="38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</row>
    <row r="361" spans="1:21" ht="15">
      <c r="A361"/>
      <c r="B361" s="38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</row>
    <row r="362" spans="1:21" ht="15">
      <c r="A362"/>
      <c r="B362" s="38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</row>
    <row r="363" spans="1:21" ht="15">
      <c r="A363"/>
      <c r="B363" s="38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</row>
    <row r="364" spans="1:21" ht="15">
      <c r="A364"/>
      <c r="B364" s="38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</row>
    <row r="365" spans="1:21" ht="15">
      <c r="A365"/>
      <c r="B365" s="38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</row>
    <row r="366" spans="1:21" ht="15">
      <c r="A366"/>
      <c r="B366" s="38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</row>
    <row r="367" spans="1:21" ht="15">
      <c r="A367"/>
      <c r="B367" s="38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</row>
    <row r="368" spans="1:21" ht="15">
      <c r="A368"/>
      <c r="B368" s="3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</row>
    <row r="369" spans="1:21" ht="15">
      <c r="A369"/>
      <c r="B369" s="38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</row>
    <row r="370" spans="1:21" ht="15">
      <c r="A370"/>
      <c r="B370" s="38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</row>
    <row r="371" spans="1:21" ht="15">
      <c r="A371"/>
      <c r="B371" s="38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</row>
    <row r="372" spans="1:21" ht="15">
      <c r="A372"/>
      <c r="B372" s="38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</row>
    <row r="373" spans="1:21" ht="15">
      <c r="A373"/>
      <c r="B373" s="38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</row>
    <row r="374" spans="1:21" ht="15">
      <c r="A374"/>
      <c r="B374" s="38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</row>
    <row r="375" spans="1:21" ht="15">
      <c r="A375"/>
      <c r="B375" s="38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</row>
    <row r="376" spans="1:21" ht="15">
      <c r="A376"/>
      <c r="B376" s="38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</row>
    <row r="377" spans="1:21" ht="15">
      <c r="A377"/>
      <c r="B377" s="38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</row>
    <row r="378" spans="1:21" ht="15">
      <c r="A378"/>
      <c r="B378" s="3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</row>
    <row r="379" spans="1:21" ht="15">
      <c r="A379"/>
      <c r="B379" s="38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</row>
    <row r="380" spans="1:21" ht="15">
      <c r="A380"/>
      <c r="B380" s="38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</row>
    <row r="381" spans="1:21" ht="15">
      <c r="A381"/>
      <c r="B381" s="38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</row>
    <row r="382" spans="1:21" ht="15">
      <c r="A382"/>
      <c r="B382" s="38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</row>
    <row r="383" spans="1:21" ht="15">
      <c r="A383"/>
      <c r="B383" s="38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</row>
    <row r="384" spans="1:21" ht="15">
      <c r="A384"/>
      <c r="B384" s="38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</row>
    <row r="385" spans="1:21" ht="15">
      <c r="A385"/>
      <c r="B385" s="38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</row>
    <row r="386" spans="1:21" ht="15">
      <c r="A386"/>
      <c r="B386" s="38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</row>
    <row r="387" spans="1:21" ht="15">
      <c r="A387"/>
      <c r="B387" s="38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</row>
    <row r="388" spans="1:21" ht="15">
      <c r="A388"/>
      <c r="B388" s="3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</row>
    <row r="389" spans="1:21" ht="15">
      <c r="A389"/>
      <c r="B389" s="38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</row>
    <row r="390" spans="1:21" ht="15">
      <c r="A390"/>
      <c r="B390" s="38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</row>
    <row r="391" spans="1:21" ht="15">
      <c r="A391"/>
      <c r="B391" s="38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</row>
    <row r="392" spans="1:21" ht="15">
      <c r="A392"/>
      <c r="B392" s="38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</row>
    <row r="393" spans="1:21" ht="15">
      <c r="A393"/>
      <c r="B393" s="38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</row>
    <row r="394" spans="1:21" ht="15">
      <c r="A394"/>
      <c r="B394" s="38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</row>
    <row r="395" spans="1:21" ht="15">
      <c r="A395"/>
      <c r="B395" s="38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</row>
    <row r="396" spans="1:21" ht="15">
      <c r="A396"/>
      <c r="B396" s="38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</row>
    <row r="397" spans="1:21" ht="15">
      <c r="A397"/>
      <c r="B397" s="38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</row>
    <row r="398" spans="1:21" ht="15">
      <c r="A398"/>
      <c r="B398" s="3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</row>
    <row r="399" spans="1:21" ht="15">
      <c r="A399"/>
      <c r="B399" s="38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</row>
    <row r="400" spans="1:21" ht="15">
      <c r="A400"/>
      <c r="B400" s="38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</row>
    <row r="401" spans="1:21" ht="15">
      <c r="A401"/>
      <c r="B401" s="38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</row>
    <row r="402" spans="1:21" ht="15">
      <c r="A402"/>
      <c r="B402" s="38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</row>
    <row r="403" spans="1:21" ht="15">
      <c r="A403"/>
      <c r="B403" s="38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</row>
    <row r="404" spans="1:21" ht="15">
      <c r="A404"/>
      <c r="B404" s="38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</row>
    <row r="405" spans="1:21" ht="15">
      <c r="A405"/>
      <c r="B405" s="38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</row>
    <row r="406" spans="1:21" ht="15">
      <c r="A406"/>
      <c r="B406" s="38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</row>
    <row r="407" spans="1:21" ht="15">
      <c r="A407"/>
      <c r="B407" s="38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</row>
    <row r="408" spans="1:21" ht="15">
      <c r="A408"/>
      <c r="B408" s="3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</row>
    <row r="409" spans="1:21" ht="15">
      <c r="A409"/>
      <c r="B409" s="38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</row>
    <row r="410" spans="1:21" ht="15">
      <c r="A410"/>
      <c r="B410" s="38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</row>
    <row r="411" spans="1:21" ht="15">
      <c r="A411"/>
      <c r="B411" s="38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</row>
    <row r="412" spans="1:21" ht="15">
      <c r="A412"/>
      <c r="B412" s="38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</row>
    <row r="413" spans="1:21" ht="15">
      <c r="A413"/>
      <c r="B413" s="38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</row>
    <row r="414" spans="1:21" ht="15">
      <c r="A414"/>
      <c r="B414" s="38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</row>
    <row r="415" spans="1:21" ht="15">
      <c r="A415"/>
      <c r="B415" s="38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</row>
    <row r="416" spans="1:21" ht="15">
      <c r="A416"/>
      <c r="B416" s="38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</row>
    <row r="417" spans="1:21" ht="15">
      <c r="A417"/>
      <c r="B417" s="38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</row>
    <row r="418" spans="1:21" ht="15">
      <c r="A418"/>
      <c r="B418" s="3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</row>
    <row r="419" spans="1:21" ht="15">
      <c r="A419"/>
      <c r="B419" s="38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</row>
    <row r="420" spans="1:21" ht="15">
      <c r="A420"/>
      <c r="B420" s="38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</row>
    <row r="421" spans="1:21" ht="15">
      <c r="A421"/>
      <c r="B421" s="38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</row>
    <row r="422" spans="1:21" ht="15">
      <c r="A422"/>
      <c r="B422" s="38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</row>
    <row r="423" spans="1:21" ht="15">
      <c r="A423"/>
      <c r="B423" s="38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</row>
    <row r="424" spans="1:21" ht="15">
      <c r="A424"/>
      <c r="B424" s="38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</row>
    <row r="425" spans="1:21" ht="15">
      <c r="A425"/>
      <c r="B425" s="38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</row>
    <row r="426" spans="1:21" ht="15">
      <c r="A426"/>
      <c r="B426" s="38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</row>
    <row r="427" spans="1:21" ht="15">
      <c r="A427"/>
      <c r="B427" s="38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</row>
    <row r="428" spans="1:21" ht="15">
      <c r="A428"/>
      <c r="B428" s="3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</row>
    <row r="429" spans="1:21" ht="15">
      <c r="A429"/>
      <c r="B429" s="38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</row>
    <row r="430" spans="1:21" ht="15">
      <c r="A430"/>
      <c r="B430" s="38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</row>
    <row r="431" spans="1:21" ht="15">
      <c r="A431"/>
      <c r="B431" s="38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</row>
    <row r="432" spans="1:21" ht="15">
      <c r="A432"/>
      <c r="B432" s="38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</row>
    <row r="433" spans="1:21" ht="15">
      <c r="A433"/>
      <c r="B433" s="38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</row>
    <row r="434" spans="1:21" ht="15">
      <c r="A434"/>
      <c r="B434" s="38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</row>
    <row r="435" spans="1:21" ht="15">
      <c r="A435"/>
      <c r="B435" s="38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</row>
    <row r="436" spans="1:21" ht="15">
      <c r="A436"/>
      <c r="B436" s="38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</row>
    <row r="437" spans="1:21" ht="15">
      <c r="A437"/>
      <c r="B437" s="38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</row>
    <row r="438" spans="1:21" ht="15">
      <c r="A438"/>
      <c r="B438" s="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</row>
    <row r="439" spans="1:21" ht="15">
      <c r="A439"/>
      <c r="B439" s="38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</row>
    <row r="440" spans="1:21" ht="15">
      <c r="A440"/>
      <c r="B440" s="38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</row>
    <row r="441" spans="1:21" ht="15">
      <c r="A441"/>
      <c r="B441" s="38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</row>
    <row r="442" spans="1:21" ht="15">
      <c r="A442"/>
      <c r="B442" s="38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</row>
    <row r="443" spans="1:21" ht="15">
      <c r="A443"/>
      <c r="B443" s="38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</row>
    <row r="444" spans="1:21" ht="15">
      <c r="A444"/>
      <c r="B444" s="38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</row>
    <row r="445" spans="1:21" ht="15">
      <c r="A445"/>
      <c r="B445" s="38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</row>
    <row r="446" spans="1:21" ht="15">
      <c r="A446"/>
      <c r="B446" s="38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</row>
    <row r="447" spans="1:21" ht="15">
      <c r="A447"/>
      <c r="B447" s="38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</row>
    <row r="448" spans="1:21" ht="15">
      <c r="A448"/>
      <c r="B448" s="3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</row>
    <row r="449" spans="1:21" ht="15">
      <c r="A449"/>
      <c r="B449" s="38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</row>
    <row r="450" spans="1:21" ht="15">
      <c r="A450"/>
      <c r="B450" s="38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</row>
    <row r="451" spans="1:21" ht="15">
      <c r="A451"/>
      <c r="B451" s="38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</row>
    <row r="452" spans="1:21" ht="15">
      <c r="A452"/>
      <c r="B452" s="38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</row>
    <row r="453" spans="1:21" ht="15">
      <c r="A453"/>
      <c r="B453" s="38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</row>
    <row r="454" spans="1:21" ht="15">
      <c r="A454"/>
      <c r="B454" s="38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</row>
    <row r="455" spans="1:21" ht="15">
      <c r="A455"/>
      <c r="B455" s="38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</row>
    <row r="456" spans="1:21" ht="15">
      <c r="A456"/>
      <c r="B456" s="38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</row>
    <row r="457" spans="1:21" ht="15">
      <c r="A457"/>
      <c r="B457" s="38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</row>
    <row r="458" spans="1:21" ht="15">
      <c r="A458"/>
      <c r="B458" s="3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</row>
    <row r="459" spans="1:21" ht="15">
      <c r="A459"/>
      <c r="B459" s="38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</row>
    <row r="460" spans="1:21" ht="15">
      <c r="A460"/>
      <c r="B460" s="38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</row>
    <row r="461" spans="1:21" ht="15">
      <c r="A461"/>
      <c r="B461" s="38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</row>
    <row r="462" spans="1:21" ht="15">
      <c r="A462"/>
      <c r="B462" s="38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</row>
    <row r="463" spans="1:21" ht="15">
      <c r="A463"/>
      <c r="B463" s="38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</row>
    <row r="464" spans="1:21" ht="15">
      <c r="A464"/>
      <c r="B464" s="38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</row>
    <row r="465" spans="1:21" ht="15">
      <c r="A465"/>
      <c r="B465" s="38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</row>
    <row r="466" spans="1:21" ht="15">
      <c r="A466"/>
      <c r="B466" s="38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</row>
    <row r="467" spans="1:21" ht="15">
      <c r="A467"/>
      <c r="B467" s="38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</row>
    <row r="468" spans="1:21" ht="15">
      <c r="A468"/>
      <c r="B468" s="3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</row>
    <row r="469" spans="1:21" ht="15">
      <c r="A469"/>
      <c r="B469" s="38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</row>
    <row r="470" spans="1:21" ht="15">
      <c r="A470"/>
      <c r="B470" s="38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</row>
    <row r="471" spans="1:21" ht="15">
      <c r="A471"/>
      <c r="B471" s="38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</row>
    <row r="472" spans="1:21" ht="15">
      <c r="A472"/>
      <c r="B472" s="38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</row>
    <row r="473" spans="1:21" ht="15">
      <c r="A473"/>
      <c r="B473" s="38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</row>
    <row r="474" spans="1:21" ht="15">
      <c r="A474"/>
      <c r="B474" s="38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</row>
    <row r="475" spans="1:21" ht="15">
      <c r="A475"/>
      <c r="B475" s="38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</row>
    <row r="476" spans="1:21" ht="15">
      <c r="A476"/>
      <c r="B476" s="38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</row>
    <row r="477" spans="1:21" ht="15">
      <c r="A477"/>
      <c r="B477" s="38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</row>
    <row r="478" spans="1:21" ht="15">
      <c r="A478"/>
      <c r="B478" s="3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</row>
    <row r="479" spans="1:21" ht="15">
      <c r="A479"/>
      <c r="B479" s="38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</row>
    <row r="480" spans="1:21" ht="15">
      <c r="A480"/>
      <c r="B480" s="38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</row>
    <row r="481" spans="1:21" ht="15">
      <c r="A481"/>
      <c r="B481" s="38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</row>
    <row r="482" spans="1:21" ht="15">
      <c r="A482"/>
      <c r="B482" s="38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</row>
    <row r="483" spans="1:21" ht="15">
      <c r="A483"/>
      <c r="B483" s="38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</row>
    <row r="484" spans="1:21" ht="15">
      <c r="A484"/>
      <c r="B484" s="38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</row>
    <row r="485" spans="1:21" ht="15">
      <c r="A485"/>
      <c r="B485" s="38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</row>
    <row r="486" spans="1:21" ht="15">
      <c r="A486"/>
      <c r="B486" s="38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</row>
    <row r="487" spans="1:21" ht="15">
      <c r="A487"/>
      <c r="B487" s="38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</row>
    <row r="488" spans="1:21" ht="15">
      <c r="A488"/>
      <c r="B488" s="3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</row>
    <row r="489" spans="1:21" ht="15">
      <c r="A489"/>
      <c r="B489" s="38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</row>
    <row r="490" spans="1:21" ht="15">
      <c r="A490"/>
      <c r="B490" s="38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</row>
    <row r="491" spans="1:21" ht="15">
      <c r="A491"/>
      <c r="B491" s="38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</row>
    <row r="492" spans="1:21" ht="15">
      <c r="A492"/>
      <c r="B492" s="38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</row>
    <row r="493" spans="1:21" ht="15">
      <c r="A493"/>
      <c r="B493" s="38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</row>
    <row r="494" spans="1:21" ht="15">
      <c r="A494"/>
      <c r="B494" s="38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</row>
    <row r="495" spans="1:21" ht="15">
      <c r="A495"/>
      <c r="B495" s="38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</row>
    <row r="496" spans="1:21" ht="15">
      <c r="A496"/>
      <c r="B496" s="38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</row>
    <row r="497" spans="1:21" ht="15">
      <c r="A497"/>
      <c r="B497" s="38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</row>
    <row r="498" spans="1:21" ht="15">
      <c r="A498"/>
      <c r="B498" s="3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</row>
    <row r="499" spans="1:21" ht="15">
      <c r="A499"/>
      <c r="B499" s="38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</row>
    <row r="500" spans="1:21" ht="15">
      <c r="A500"/>
      <c r="B500" s="38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</row>
    <row r="501" spans="1:21" ht="15">
      <c r="A501"/>
      <c r="B501" s="38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</row>
    <row r="502" spans="1:21" ht="15">
      <c r="A502"/>
      <c r="B502" s="38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</row>
    <row r="503" spans="1:21" ht="15">
      <c r="A503"/>
      <c r="B503" s="38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</row>
    <row r="504" spans="1:21" ht="15">
      <c r="A504"/>
      <c r="B504" s="38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</row>
    <row r="505" spans="1:21" ht="15">
      <c r="A505"/>
      <c r="B505" s="38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</row>
    <row r="506" spans="1:21" ht="15">
      <c r="A506"/>
      <c r="B506" s="38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</row>
    <row r="507" spans="1:21" ht="15">
      <c r="A507"/>
      <c r="B507" s="38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</row>
    <row r="508" spans="1:21" ht="15">
      <c r="A508"/>
      <c r="B508" s="3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</row>
    <row r="509" spans="1:21" ht="15">
      <c r="A509"/>
      <c r="B509" s="38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</row>
    <row r="510" spans="1:21" ht="15">
      <c r="A510"/>
      <c r="B510" s="38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</row>
    <row r="511" spans="1:21" ht="15">
      <c r="A511"/>
      <c r="B511" s="38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</row>
    <row r="512" spans="1:21" ht="15">
      <c r="A512"/>
      <c r="B512" s="38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</row>
    <row r="513" spans="1:21" ht="15">
      <c r="A513"/>
      <c r="B513" s="38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</row>
    <row r="514" spans="1:21" ht="15">
      <c r="A514"/>
      <c r="B514" s="38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</row>
    <row r="515" spans="1:21" ht="15">
      <c r="A515"/>
      <c r="B515" s="38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</row>
    <row r="516" spans="1:21" ht="15">
      <c r="A516"/>
      <c r="B516" s="38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</row>
    <row r="517" spans="1:21" ht="15">
      <c r="A517"/>
      <c r="B517" s="38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</row>
    <row r="518" spans="1:21" ht="15">
      <c r="A518"/>
      <c r="B518" s="3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</row>
    <row r="519" spans="1:21" ht="15">
      <c r="A519"/>
      <c r="B519" s="38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</row>
    <row r="520" spans="1:21" ht="15">
      <c r="A520"/>
      <c r="B520" s="38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</row>
    <row r="521" spans="1:21" ht="15">
      <c r="A521"/>
      <c r="B521" s="38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</row>
    <row r="522" spans="1:21" ht="15">
      <c r="A522"/>
      <c r="B522" s="38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</row>
    <row r="523" spans="1:21" ht="15">
      <c r="A523"/>
      <c r="B523" s="38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</row>
    <row r="524" spans="1:21" ht="15">
      <c r="A524"/>
      <c r="B524" s="38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</row>
    <row r="525" spans="1:21" ht="15">
      <c r="A525"/>
      <c r="B525" s="38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</row>
    <row r="526" spans="1:21" ht="15">
      <c r="A526"/>
      <c r="B526" s="38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</row>
    <row r="527" spans="1:21" ht="15">
      <c r="A527"/>
      <c r="B527" s="38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</row>
    <row r="528" spans="1:21" ht="15">
      <c r="A528"/>
      <c r="B528" s="3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</row>
    <row r="529" spans="1:23" ht="15">
      <c r="A529"/>
      <c r="B529" s="38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</row>
    <row r="530" spans="1:23" ht="15">
      <c r="A530"/>
      <c r="B530" s="38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</row>
    <row r="531" spans="1:23" ht="15">
      <c r="A531"/>
      <c r="B531" s="38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</row>
    <row r="532" spans="1:23" ht="15">
      <c r="A532"/>
      <c r="B532" s="38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</row>
    <row r="533" spans="1:23" ht="15">
      <c r="A533"/>
      <c r="B533" s="38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</row>
    <row r="534" spans="1:23" ht="15">
      <c r="A534"/>
      <c r="B534" s="38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</row>
    <row r="535" spans="1:23" ht="15">
      <c r="A535"/>
      <c r="B535" s="38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</row>
    <row r="536" spans="1:23" ht="15">
      <c r="A536"/>
      <c r="B536" s="38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</row>
    <row r="537" spans="1:23" ht="15">
      <c r="A537"/>
      <c r="B537" s="38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</row>
    <row r="538" spans="1:23" ht="15">
      <c r="A538"/>
      <c r="B538" s="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</row>
    <row r="539" spans="1:23" ht="15">
      <c r="A539"/>
      <c r="B539" s="38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</row>
    <row r="540" spans="1:23" ht="15">
      <c r="A540"/>
      <c r="B540" s="38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</row>
    <row r="541" spans="1:23" ht="15">
      <c r="A541"/>
      <c r="B541" s="38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</row>
    <row r="542" spans="1:23" ht="15">
      <c r="A542"/>
      <c r="B542" s="38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</row>
    <row r="543" spans="1:23" ht="15">
      <c r="A543"/>
      <c r="B543" s="38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W543" s="6" t="e">
        <f>(#REF!+#REF!+#REF!+#REF!+#REF!+#REF!)</f>
        <v>#REF!</v>
      </c>
    </row>
    <row r="544" spans="1:23" ht="15">
      <c r="A544"/>
      <c r="B544" s="38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</row>
    <row r="545" spans="1:21" ht="15">
      <c r="A545"/>
      <c r="B545" s="38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</row>
    <row r="546" spans="1:21" ht="15">
      <c r="A546"/>
      <c r="B546" s="38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</row>
    <row r="547" spans="1:21" ht="15">
      <c r="A547"/>
      <c r="B547" s="38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</row>
    <row r="548" spans="1:21" ht="15">
      <c r="A548"/>
      <c r="B548" s="3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</row>
    <row r="549" spans="1:21" ht="15">
      <c r="A549"/>
      <c r="B549" s="38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</row>
    <row r="550" spans="1:21" ht="15">
      <c r="A550"/>
      <c r="B550" s="38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</row>
    <row r="551" spans="1:21" ht="15">
      <c r="A551"/>
      <c r="B551" s="38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</row>
    <row r="552" spans="1:21" ht="15">
      <c r="A552"/>
      <c r="B552" s="38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</row>
    <row r="553" spans="1:21" ht="15">
      <c r="A553"/>
      <c r="B553" s="38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</row>
    <row r="554" spans="1:21" ht="15">
      <c r="A554"/>
      <c r="B554" s="38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</row>
    <row r="555" spans="1:21" ht="15">
      <c r="A555"/>
      <c r="B555" s="38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</row>
    <row r="556" spans="1:21" ht="15">
      <c r="A556"/>
      <c r="B556" s="38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</row>
    <row r="557" spans="1:21" ht="15">
      <c r="A557"/>
      <c r="B557" s="38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</row>
    <row r="558" spans="1:21" ht="15">
      <c r="A558"/>
      <c r="B558" s="3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</row>
    <row r="559" spans="1:21" ht="15">
      <c r="A559"/>
      <c r="B559" s="38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</row>
    <row r="560" spans="1:21" ht="15">
      <c r="A560"/>
      <c r="B560" s="38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</row>
    <row r="561" spans="1:21" ht="15">
      <c r="A561"/>
      <c r="B561" s="38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</row>
    <row r="562" spans="1:21" ht="15">
      <c r="A562"/>
      <c r="B562" s="38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</row>
    <row r="563" spans="1:21" ht="15">
      <c r="A563"/>
      <c r="B563" s="38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</row>
    <row r="564" spans="1:21" ht="15">
      <c r="A564"/>
      <c r="B564" s="38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</row>
    <row r="565" spans="1:21" ht="15">
      <c r="A565"/>
      <c r="B565" s="38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</row>
    <row r="566" spans="1:21" ht="15">
      <c r="A566"/>
      <c r="B566" s="38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</row>
    <row r="567" spans="1:21" ht="15">
      <c r="A567"/>
      <c r="B567" s="38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</row>
    <row r="568" spans="1:21" ht="15">
      <c r="A568"/>
      <c r="B568" s="3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</row>
    <row r="569" spans="1:21" ht="15">
      <c r="A569"/>
      <c r="B569" s="38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</row>
    <row r="570" spans="1:21" ht="15">
      <c r="A570"/>
      <c r="B570" s="38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</row>
    <row r="571" spans="1:21" ht="15">
      <c r="A571"/>
      <c r="B571" s="38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</row>
    <row r="572" spans="1:21" ht="15">
      <c r="A572"/>
      <c r="B572" s="38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</row>
    <row r="573" spans="1:21" ht="15">
      <c r="A573"/>
      <c r="B573" s="38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</row>
    <row r="574" spans="1:21" ht="15">
      <c r="A574"/>
      <c r="B574" s="38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</row>
    <row r="575" spans="1:21" ht="15">
      <c r="A575"/>
      <c r="B575" s="38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</row>
    <row r="576" spans="1:21" ht="15">
      <c r="A576"/>
      <c r="B576" s="38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</row>
    <row r="577" spans="1:21" ht="15">
      <c r="A577"/>
      <c r="B577" s="38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</row>
    <row r="578" spans="1:21" ht="15">
      <c r="A578"/>
      <c r="B578" s="3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</row>
    <row r="579" spans="1:21" ht="15">
      <c r="A579"/>
      <c r="B579" s="38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</row>
    <row r="580" spans="1:21" ht="15">
      <c r="A580"/>
      <c r="B580" s="38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</row>
    <row r="581" spans="1:21" ht="15">
      <c r="A581"/>
      <c r="B581" s="38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</row>
    <row r="582" spans="1:21" ht="15">
      <c r="A582"/>
      <c r="B582" s="38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</row>
    <row r="583" spans="1:21" ht="15">
      <c r="A583"/>
      <c r="B583" s="38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</row>
    <row r="584" spans="1:21" ht="15">
      <c r="A584"/>
      <c r="B584" s="38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</row>
    <row r="585" spans="1:21" ht="15">
      <c r="A585"/>
      <c r="B585" s="38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</row>
    <row r="586" spans="1:21" ht="15">
      <c r="A586"/>
      <c r="B586" s="38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</row>
    <row r="587" spans="1:21" ht="15">
      <c r="A587"/>
      <c r="B587" s="38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</row>
    <row r="588" spans="1:21" ht="15">
      <c r="A588"/>
      <c r="B588" s="3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</row>
    <row r="589" spans="1:21" ht="15">
      <c r="A589"/>
      <c r="B589" s="38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</row>
    <row r="590" spans="1:21" ht="15">
      <c r="A590"/>
      <c r="B590" s="38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</row>
    <row r="591" spans="1:21" ht="15">
      <c r="A591"/>
      <c r="B591" s="38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</row>
    <row r="592" spans="1:21" ht="15">
      <c r="A592"/>
      <c r="B592" s="38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</row>
    <row r="593" spans="1:21" ht="15">
      <c r="A593"/>
      <c r="B593" s="38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</row>
    <row r="594" spans="1:21" ht="15">
      <c r="A594"/>
      <c r="B594" s="38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</row>
    <row r="595" spans="1:21" ht="15">
      <c r="A595"/>
      <c r="B595" s="38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</row>
    <row r="596" spans="1:21" ht="15">
      <c r="A596"/>
      <c r="B596" s="38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</row>
    <row r="597" spans="1:21" ht="15">
      <c r="A597"/>
      <c r="B597" s="38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</row>
    <row r="598" spans="1:21" ht="15">
      <c r="A598"/>
      <c r="B598" s="3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</row>
    <row r="599" spans="1:21" ht="15">
      <c r="A599"/>
      <c r="B599" s="38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</row>
    <row r="600" spans="1:21" ht="15">
      <c r="A600"/>
      <c r="B600" s="38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</row>
    <row r="601" spans="1:21" ht="15">
      <c r="A601"/>
      <c r="B601" s="38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</row>
    <row r="602" spans="1:21" ht="15">
      <c r="A602"/>
      <c r="B602" s="38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</row>
    <row r="603" spans="1:21" ht="15">
      <c r="A603"/>
      <c r="B603" s="38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</row>
    <row r="604" spans="1:21" ht="15">
      <c r="A604"/>
      <c r="B604" s="38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</row>
    <row r="605" spans="1:21" ht="15">
      <c r="A605"/>
      <c r="B605" s="38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</row>
    <row r="606" spans="1:21" ht="15">
      <c r="A606"/>
      <c r="B606" s="38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</row>
    <row r="607" spans="1:21" ht="15">
      <c r="A607"/>
      <c r="B607" s="38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</row>
    <row r="608" spans="1:21" ht="15">
      <c r="A608"/>
      <c r="B608" s="3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</row>
    <row r="609" spans="1:21" ht="15">
      <c r="A609"/>
      <c r="B609" s="38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</row>
    <row r="610" spans="1:21" ht="15">
      <c r="A610"/>
      <c r="B610" s="38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</row>
    <row r="611" spans="1:21" ht="15">
      <c r="A611"/>
      <c r="B611" s="38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</row>
    <row r="612" spans="1:21" ht="15">
      <c r="A612"/>
      <c r="B612" s="38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</row>
    <row r="613" spans="1:21" ht="15">
      <c r="A613"/>
      <c r="B613" s="38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</row>
    <row r="614" spans="1:21" ht="15">
      <c r="A614"/>
      <c r="B614" s="38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</row>
    <row r="615" spans="1:21" ht="15">
      <c r="A615"/>
      <c r="B615" s="38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</row>
    <row r="616" spans="1:21" ht="15">
      <c r="A616"/>
      <c r="B616" s="38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</row>
    <row r="617" spans="1:21" ht="15">
      <c r="A617"/>
      <c r="B617" s="38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</row>
    <row r="618" spans="1:21" ht="15">
      <c r="A618"/>
      <c r="B618" s="3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</row>
    <row r="619" spans="1:21" ht="15">
      <c r="A619"/>
      <c r="B619" s="38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</row>
    <row r="620" spans="1:21" ht="15">
      <c r="A620"/>
      <c r="B620" s="38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</row>
    <row r="621" spans="1:21" ht="15">
      <c r="A621"/>
      <c r="B621" s="38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</row>
    <row r="622" spans="1:21" ht="15">
      <c r="A622"/>
      <c r="B622" s="38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</row>
    <row r="623" spans="1:21" ht="15">
      <c r="A623"/>
      <c r="B623" s="38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</row>
    <row r="624" spans="1:21" ht="15">
      <c r="A624"/>
      <c r="B624" s="38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</row>
    <row r="625" spans="1:21" ht="15">
      <c r="A625"/>
      <c r="B625" s="38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</row>
    <row r="626" spans="1:21" ht="15">
      <c r="A626"/>
      <c r="B626" s="38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</row>
    <row r="627" spans="1:21" ht="15">
      <c r="A627"/>
      <c r="B627" s="38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</row>
    <row r="628" spans="1:21" ht="15">
      <c r="A628"/>
      <c r="B628" s="3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</row>
    <row r="629" spans="1:21" ht="15">
      <c r="A629"/>
      <c r="B629" s="38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</row>
    <row r="630" spans="1:21" ht="15">
      <c r="A630"/>
      <c r="B630" s="38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</row>
    <row r="631" spans="1:21" ht="15">
      <c r="A631"/>
      <c r="B631" s="38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</row>
    <row r="632" spans="1:21" ht="15">
      <c r="A632"/>
      <c r="B632" s="38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</row>
    <row r="633" spans="1:21" ht="15">
      <c r="A633"/>
      <c r="B633" s="38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</row>
    <row r="634" spans="1:21" ht="15">
      <c r="A634"/>
      <c r="B634" s="38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</row>
    <row r="635" spans="1:21" ht="15">
      <c r="A635"/>
      <c r="B635" s="38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</row>
    <row r="636" spans="1:21" ht="15">
      <c r="A636"/>
      <c r="B636" s="38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</row>
    <row r="637" spans="1:21" ht="15">
      <c r="A637"/>
      <c r="B637" s="38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</row>
    <row r="638" spans="1:21" ht="15">
      <c r="A638"/>
      <c r="B638" s="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</row>
    <row r="639" spans="1:21" ht="15">
      <c r="A639"/>
      <c r="B639" s="38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</row>
    <row r="640" spans="1:21" ht="15">
      <c r="A640"/>
      <c r="B640" s="38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</row>
    <row r="641" spans="1:21" ht="15">
      <c r="A641"/>
      <c r="B641" s="38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</row>
    <row r="642" spans="1:21" ht="15">
      <c r="A642"/>
      <c r="B642" s="38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</row>
    <row r="643" spans="1:21" ht="15">
      <c r="A643"/>
      <c r="B643" s="38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</row>
    <row r="644" spans="1:21" ht="15">
      <c r="A644"/>
      <c r="B644" s="38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</row>
    <row r="645" spans="1:21" ht="15">
      <c r="A645"/>
      <c r="B645" s="38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</row>
    <row r="646" spans="1:21" ht="15">
      <c r="A646"/>
      <c r="B646" s="38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</row>
    <row r="647" spans="1:21" ht="15">
      <c r="A647"/>
      <c r="B647" s="38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</row>
    <row r="648" spans="1:21" ht="15">
      <c r="A648"/>
      <c r="B648" s="3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</row>
    <row r="649" spans="1:21" ht="15">
      <c r="A649"/>
      <c r="B649" s="38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</row>
    <row r="650" spans="1:21" ht="15">
      <c r="A650"/>
      <c r="B650" s="38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</row>
    <row r="651" spans="1:21" ht="15">
      <c r="A651"/>
      <c r="B651" s="38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</row>
    <row r="652" spans="1:21" ht="15">
      <c r="A652"/>
      <c r="B652" s="38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</row>
    <row r="653" spans="1:21" ht="15">
      <c r="A653"/>
      <c r="B653" s="38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</row>
    <row r="654" spans="1:21" ht="15">
      <c r="A654"/>
      <c r="B654" s="38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</row>
    <row r="655" spans="1:21" ht="15">
      <c r="A655"/>
      <c r="B655" s="38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</row>
    <row r="656" spans="1:21" ht="15">
      <c r="A656"/>
      <c r="B656" s="38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</row>
    <row r="657" spans="1:21" ht="15">
      <c r="A657"/>
      <c r="B657" s="38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</row>
    <row r="658" spans="1:21" ht="15">
      <c r="A658"/>
      <c r="B658" s="3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</row>
    <row r="659" spans="1:21" ht="15">
      <c r="A659"/>
      <c r="B659" s="38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</row>
    <row r="660" spans="1:21" ht="15">
      <c r="A660"/>
      <c r="B660" s="38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</row>
    <row r="661" spans="1:21" ht="15">
      <c r="A661"/>
      <c r="B661" s="38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</row>
    <row r="662" spans="1:21" ht="15">
      <c r="A662"/>
      <c r="B662" s="38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</row>
    <row r="663" spans="1:21" ht="15">
      <c r="A663"/>
      <c r="B663" s="38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</row>
    <row r="664" spans="1:21" ht="15">
      <c r="A664"/>
      <c r="B664" s="38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</row>
    <row r="665" spans="1:21" ht="15">
      <c r="A665"/>
      <c r="B665" s="38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</row>
    <row r="666" spans="1:21" ht="15">
      <c r="A666"/>
      <c r="B666" s="38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</row>
    <row r="667" spans="1:21" ht="15">
      <c r="A667"/>
      <c r="B667" s="38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</row>
    <row r="668" spans="1:21" ht="15">
      <c r="A668"/>
      <c r="B668" s="3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</row>
    <row r="669" spans="1:21" ht="15">
      <c r="A669"/>
      <c r="B669" s="38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</row>
    <row r="670" spans="1:21" ht="15">
      <c r="A670"/>
      <c r="B670" s="38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</row>
    <row r="671" spans="1:21" ht="15">
      <c r="A671"/>
      <c r="B671" s="38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</row>
    <row r="672" spans="1:21" ht="15">
      <c r="A672"/>
      <c r="B672" s="38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</row>
    <row r="673" spans="1:21" ht="15">
      <c r="A673"/>
      <c r="B673" s="38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</row>
    <row r="674" spans="1:21" ht="15">
      <c r="A674"/>
      <c r="B674" s="38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</row>
    <row r="675" spans="1:21" ht="15">
      <c r="A675"/>
      <c r="B675" s="38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</row>
    <row r="676" spans="1:21" ht="15">
      <c r="A676"/>
      <c r="B676" s="38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</row>
    <row r="677" spans="1:21" ht="15">
      <c r="A677"/>
      <c r="B677" s="38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</row>
    <row r="678" spans="1:21" ht="15">
      <c r="A678"/>
      <c r="B678" s="3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</row>
    <row r="679" spans="1:21" ht="15">
      <c r="A679"/>
      <c r="B679" s="38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</row>
    <row r="680" spans="1:21" ht="15">
      <c r="A680"/>
      <c r="B680" s="38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</row>
    <row r="681" spans="1:21" ht="15">
      <c r="A681"/>
      <c r="B681" s="38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</row>
    <row r="682" spans="1:21" ht="15">
      <c r="A682"/>
      <c r="B682" s="38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</row>
    <row r="683" spans="1:21" ht="15">
      <c r="A683"/>
      <c r="B683" s="38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</row>
    <row r="684" spans="1:21" ht="15">
      <c r="A684"/>
      <c r="B684" s="38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</row>
    <row r="685" spans="1:21" ht="15">
      <c r="A685"/>
      <c r="B685" s="38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</row>
    <row r="686" spans="1:21" ht="15">
      <c r="A686"/>
      <c r="B686" s="38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</row>
    <row r="687" spans="1:21" ht="15">
      <c r="A687"/>
      <c r="B687" s="38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</row>
    <row r="688" spans="1:21" ht="15">
      <c r="A688"/>
      <c r="B688" s="3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</row>
    <row r="689" spans="1:21" ht="15">
      <c r="A689"/>
      <c r="B689" s="38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</row>
    <row r="690" spans="1:21" ht="15">
      <c r="A690"/>
      <c r="B690" s="38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</row>
    <row r="691" spans="1:21" ht="15">
      <c r="A691"/>
      <c r="B691" s="38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</row>
    <row r="692" spans="1:21" ht="15">
      <c r="A692"/>
      <c r="B692" s="38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</row>
    <row r="693" spans="1:21" ht="15">
      <c r="A693"/>
      <c r="B693" s="38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</row>
    <row r="694" spans="1:21" ht="15">
      <c r="A694"/>
      <c r="B694" s="38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</row>
    <row r="695" spans="1:21" ht="15">
      <c r="A695"/>
      <c r="B695" s="38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</row>
    <row r="696" spans="1:21" ht="15">
      <c r="A696"/>
      <c r="B696" s="38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</row>
    <row r="697" spans="1:21" ht="15">
      <c r="A697"/>
      <c r="B697" s="38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</row>
    <row r="698" spans="1:21" ht="15">
      <c r="A698"/>
      <c r="B698" s="3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</row>
    <row r="699" spans="1:21" ht="15">
      <c r="A699"/>
      <c r="B699" s="38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</row>
    <row r="700" spans="1:21" ht="15">
      <c r="A700"/>
      <c r="B700" s="38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</row>
    <row r="701" spans="1:21" ht="15">
      <c r="A701"/>
      <c r="B701" s="38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</row>
    <row r="702" spans="1:21" ht="15">
      <c r="A702"/>
      <c r="B702" s="38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</row>
    <row r="703" spans="1:21" ht="15">
      <c r="A703"/>
      <c r="B703" s="38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</row>
    <row r="704" spans="1:21" ht="15">
      <c r="A704"/>
      <c r="B704" s="38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</row>
    <row r="705" spans="1:21" ht="15">
      <c r="A705"/>
      <c r="B705" s="38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</row>
    <row r="706" spans="1:21" ht="15">
      <c r="A706"/>
      <c r="B706" s="38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</row>
    <row r="707" spans="1:21" ht="15">
      <c r="A707"/>
      <c r="B707" s="38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</row>
    <row r="708" spans="1:21" ht="15">
      <c r="A708"/>
      <c r="B708" s="3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</row>
    <row r="709" spans="1:21" ht="15">
      <c r="A709"/>
      <c r="B709" s="38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</row>
    <row r="710" spans="1:21" ht="15">
      <c r="A710"/>
      <c r="B710" s="38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</row>
    <row r="711" spans="1:21" ht="15">
      <c r="A711"/>
      <c r="B711" s="38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</row>
    <row r="712" spans="1:21" ht="15">
      <c r="A712"/>
      <c r="B712" s="38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</row>
    <row r="713" spans="1:21" ht="15">
      <c r="A713"/>
      <c r="B713" s="38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</row>
    <row r="714" spans="1:21" ht="15">
      <c r="A714"/>
      <c r="B714" s="38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</row>
    <row r="715" spans="1:21" ht="15">
      <c r="A715"/>
      <c r="B715" s="38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</row>
    <row r="716" spans="1:21" ht="15">
      <c r="A716"/>
      <c r="B716" s="38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</row>
    <row r="717" spans="1:21" ht="15">
      <c r="A717"/>
      <c r="B717" s="38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</row>
    <row r="718" spans="1:21" ht="15">
      <c r="A718"/>
      <c r="B718" s="3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</row>
    <row r="719" spans="1:21" ht="15">
      <c r="A719"/>
      <c r="B719" s="38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</row>
    <row r="720" spans="1:21" ht="15">
      <c r="A720"/>
      <c r="B720" s="38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</row>
    <row r="721" spans="1:21" ht="15">
      <c r="A721"/>
      <c r="B721" s="38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</row>
    <row r="722" spans="1:21" ht="15">
      <c r="A722"/>
      <c r="B722" s="38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</row>
    <row r="723" spans="1:21" ht="15">
      <c r="A723"/>
      <c r="B723" s="38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</row>
    <row r="724" spans="1:21" ht="15">
      <c r="A724"/>
      <c r="B724" s="38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</row>
    <row r="725" spans="1:21" ht="15">
      <c r="A725"/>
      <c r="B725" s="38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</row>
    <row r="726" spans="1:21" ht="15">
      <c r="A726"/>
      <c r="B726" s="38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</row>
    <row r="727" spans="1:21" ht="15">
      <c r="A727"/>
      <c r="B727" s="38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</row>
    <row r="728" spans="1:21" ht="15">
      <c r="A728"/>
      <c r="B728" s="3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</row>
    <row r="729" spans="1:21" ht="15">
      <c r="A729"/>
      <c r="B729" s="38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</row>
    <row r="730" spans="1:21" ht="15">
      <c r="A730"/>
      <c r="B730" s="38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</row>
    <row r="731" spans="1:21" ht="15">
      <c r="A731"/>
      <c r="B731" s="38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</row>
    <row r="732" spans="1:21" ht="15">
      <c r="A732"/>
      <c r="B732" s="38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</row>
    <row r="733" spans="1:21" ht="15">
      <c r="A733"/>
      <c r="B733" s="38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</row>
    <row r="734" spans="1:21" ht="15">
      <c r="A734"/>
      <c r="B734" s="38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</row>
    <row r="735" spans="1:21" ht="15">
      <c r="A735"/>
      <c r="B735" s="38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</row>
    <row r="736" spans="1:21" ht="15">
      <c r="A736"/>
      <c r="B736" s="38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</row>
    <row r="737" spans="1:21" ht="15">
      <c r="A737"/>
      <c r="B737" s="38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</row>
    <row r="738" spans="1:21" ht="15">
      <c r="A738"/>
      <c r="B738" s="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</row>
    <row r="739" spans="1:21" ht="15">
      <c r="A739"/>
      <c r="B739" s="38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</row>
    <row r="740" spans="1:21" ht="15">
      <c r="A740"/>
      <c r="B740" s="38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</row>
    <row r="741" spans="1:21" ht="15">
      <c r="A741"/>
      <c r="B741" s="38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</row>
    <row r="742" spans="1:21" ht="15">
      <c r="A742"/>
      <c r="B742" s="38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</row>
    <row r="743" spans="1:21" ht="15">
      <c r="A743"/>
      <c r="B743" s="38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</row>
    <row r="744" spans="1:21" ht="15">
      <c r="A744"/>
      <c r="B744" s="38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</row>
    <row r="745" spans="1:21" ht="15">
      <c r="A745"/>
      <c r="B745" s="38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</row>
    <row r="746" spans="1:21" ht="15">
      <c r="A746"/>
      <c r="B746" s="38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</row>
    <row r="747" spans="1:21" ht="15">
      <c r="A747"/>
      <c r="B747" s="38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</row>
    <row r="748" spans="1:21" ht="15">
      <c r="A748"/>
      <c r="B748" s="3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</row>
    <row r="749" spans="1:21" ht="15">
      <c r="A749"/>
      <c r="B749" s="38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</row>
    <row r="750" spans="1:21" ht="15">
      <c r="A750"/>
      <c r="B750" s="38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</row>
    <row r="751" spans="1:21" ht="15">
      <c r="A751"/>
      <c r="B751" s="38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</row>
    <row r="752" spans="1:21" ht="15">
      <c r="A752"/>
      <c r="B752" s="38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</row>
    <row r="753" spans="1:21" ht="15">
      <c r="A753"/>
      <c r="B753" s="38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</row>
    <row r="754" spans="1:21" ht="15">
      <c r="A754"/>
      <c r="B754" s="38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</row>
    <row r="755" spans="1:21" ht="15">
      <c r="A755"/>
      <c r="B755" s="38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</row>
    <row r="756" spans="1:21" ht="15">
      <c r="A756"/>
      <c r="B756" s="38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</row>
    <row r="757" spans="1:21" ht="15">
      <c r="A757"/>
      <c r="B757" s="38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</row>
    <row r="758" spans="1:21" ht="15">
      <c r="A758"/>
      <c r="B758" s="3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</row>
    <row r="759" spans="1:21" ht="15">
      <c r="A759"/>
      <c r="B759" s="38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</row>
    <row r="760" spans="1:21" ht="15">
      <c r="A760"/>
      <c r="B760" s="38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</row>
    <row r="761" spans="1:21" ht="15">
      <c r="A761"/>
      <c r="B761" s="38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</row>
    <row r="762" spans="1:21" ht="15">
      <c r="A762"/>
      <c r="B762" s="38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</row>
    <row r="763" spans="1:21" ht="15">
      <c r="A763"/>
      <c r="B763" s="38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</row>
    <row r="764" spans="1:21" ht="15">
      <c r="A764"/>
      <c r="B764" s="38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</row>
    <row r="765" spans="1:21" ht="15">
      <c r="A765"/>
      <c r="B765" s="38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</row>
    <row r="766" spans="1:21" ht="15">
      <c r="A766"/>
      <c r="B766" s="38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</row>
    <row r="767" spans="1:21" ht="15">
      <c r="A767"/>
      <c r="B767" s="38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</row>
    <row r="768" spans="1:21" ht="15">
      <c r="A768"/>
      <c r="B768" s="3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</row>
    <row r="769" spans="1:21" ht="15">
      <c r="A769"/>
      <c r="B769" s="38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</row>
    <row r="770" spans="1:21" ht="15">
      <c r="A770"/>
      <c r="B770" s="38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</row>
    <row r="771" spans="1:21" ht="15">
      <c r="A771"/>
      <c r="B771" s="38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</row>
    <row r="772" spans="1:21" ht="15">
      <c r="A772"/>
      <c r="B772" s="38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</row>
    <row r="773" spans="1:21" ht="15">
      <c r="A773"/>
      <c r="B773" s="38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</row>
    <row r="774" spans="1:21" ht="15">
      <c r="A774"/>
      <c r="B774" s="38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</row>
    <row r="775" spans="1:21" ht="15">
      <c r="A775"/>
      <c r="B775" s="38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</row>
    <row r="776" spans="1:21" ht="15">
      <c r="A776"/>
      <c r="B776" s="38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</row>
    <row r="777" spans="1:21" ht="15">
      <c r="A777"/>
      <c r="B777" s="38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</row>
    <row r="778" spans="1:21" ht="15">
      <c r="A778"/>
      <c r="B778" s="3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</row>
    <row r="779" spans="1:21" ht="15">
      <c r="A779"/>
      <c r="B779" s="38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</row>
    <row r="780" spans="1:21" ht="15">
      <c r="A780"/>
      <c r="B780" s="38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</row>
    <row r="781" spans="1:21" ht="15">
      <c r="A781"/>
      <c r="B781" s="38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</row>
    <row r="782" spans="1:21" ht="15">
      <c r="A782"/>
      <c r="B782" s="38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</row>
    <row r="783" spans="1:21" ht="15">
      <c r="A783"/>
      <c r="B783" s="38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</row>
    <row r="784" spans="1:21" ht="15">
      <c r="A784"/>
      <c r="B784" s="38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</row>
    <row r="785" spans="1:21" ht="15">
      <c r="A785"/>
      <c r="B785" s="38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</row>
    <row r="786" spans="1:21" ht="15">
      <c r="A786"/>
      <c r="B786" s="38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</row>
    <row r="787" spans="1:21" ht="15">
      <c r="A787"/>
      <c r="B787" s="38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</row>
    <row r="788" spans="1:21" ht="15">
      <c r="A788"/>
      <c r="B788" s="3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</row>
    <row r="789" spans="1:21" ht="15">
      <c r="A789"/>
      <c r="B789" s="38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</row>
    <row r="790" spans="1:21" ht="15">
      <c r="A790"/>
      <c r="B790" s="38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</row>
    <row r="791" spans="1:21" ht="15">
      <c r="A791"/>
      <c r="B791" s="38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</row>
    <row r="792" spans="1:21" ht="15">
      <c r="A792"/>
      <c r="B792" s="38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</row>
    <row r="793" spans="1:21" ht="15">
      <c r="A793"/>
      <c r="B793" s="38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</row>
    <row r="794" spans="1:21" ht="15">
      <c r="A794"/>
      <c r="B794" s="38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</row>
    <row r="795" spans="1:21" ht="15">
      <c r="A795"/>
      <c r="B795" s="38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</row>
    <row r="796" spans="1:21" ht="15">
      <c r="A796"/>
      <c r="B796" s="38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</row>
    <row r="797" spans="1:21" ht="15">
      <c r="A797"/>
      <c r="B797" s="38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</row>
    <row r="798" spans="1:21" ht="15">
      <c r="A798"/>
      <c r="B798" s="3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</row>
    <row r="799" spans="1:21" ht="15">
      <c r="A799"/>
      <c r="B799" s="38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</row>
    <row r="800" spans="1:21" ht="15">
      <c r="A800"/>
      <c r="B800" s="38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</row>
    <row r="801" spans="1:21" ht="15">
      <c r="A801"/>
      <c r="B801" s="38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</row>
    <row r="802" spans="1:21" ht="15">
      <c r="A802"/>
      <c r="B802" s="38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</row>
    <row r="803" spans="1:21" ht="15">
      <c r="A803"/>
      <c r="B803" s="38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</row>
    <row r="804" spans="1:21" ht="15">
      <c r="A804"/>
      <c r="B804" s="38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</row>
    <row r="805" spans="1:21" ht="15">
      <c r="A805"/>
      <c r="B805" s="38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</row>
    <row r="806" spans="1:21" ht="15">
      <c r="A806"/>
      <c r="B806" s="38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</row>
    <row r="807" spans="1:21" ht="15">
      <c r="A807"/>
      <c r="B807" s="38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</row>
    <row r="808" spans="1:21" ht="15">
      <c r="A808"/>
      <c r="B808" s="3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</row>
    <row r="809" spans="1:21" ht="15">
      <c r="A809"/>
      <c r="B809" s="38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</row>
    <row r="810" spans="1:21" ht="15">
      <c r="A810"/>
      <c r="B810" s="38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</row>
    <row r="811" spans="1:21" ht="15">
      <c r="A811"/>
      <c r="B811" s="38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</row>
    <row r="812" spans="1:21" ht="15">
      <c r="A812"/>
      <c r="B812" s="38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</row>
    <row r="813" spans="1:21" ht="15">
      <c r="A813"/>
      <c r="B813" s="38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</row>
    <row r="814" spans="1:21" ht="15">
      <c r="A814"/>
      <c r="B814" s="38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</row>
    <row r="815" spans="1:21" ht="15">
      <c r="A815"/>
      <c r="B815" s="38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</row>
    <row r="816" spans="1:21" ht="15">
      <c r="A816"/>
      <c r="B816" s="38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</row>
    <row r="817" spans="1:21" ht="15">
      <c r="A817"/>
      <c r="B817" s="38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</row>
    <row r="818" spans="1:21" ht="15">
      <c r="A818"/>
      <c r="B818" s="3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</row>
    <row r="819" spans="1:21" ht="15">
      <c r="A819"/>
      <c r="B819" s="38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</row>
    <row r="820" spans="1:21" ht="15">
      <c r="A820"/>
      <c r="B820" s="38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</row>
    <row r="821" spans="1:21" ht="15">
      <c r="A821"/>
      <c r="B821" s="38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</row>
    <row r="822" spans="1:21" ht="15">
      <c r="A822"/>
      <c r="B822" s="38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</row>
    <row r="823" spans="1:21" ht="15">
      <c r="A823"/>
      <c r="B823" s="38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</row>
    <row r="824" spans="1:21" ht="15">
      <c r="A824"/>
      <c r="B824" s="38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</row>
    <row r="825" spans="1:21" ht="15">
      <c r="A825"/>
      <c r="B825" s="38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</row>
    <row r="826" spans="1:21" ht="15">
      <c r="A826"/>
      <c r="B826" s="38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</row>
    <row r="827" spans="1:21" ht="15">
      <c r="A827"/>
      <c r="B827" s="38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</row>
    <row r="828" spans="1:21" ht="15">
      <c r="A828"/>
      <c r="B828" s="3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</row>
    <row r="829" spans="1:21" ht="15">
      <c r="A829"/>
      <c r="B829" s="38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</row>
    <row r="830" spans="1:21" ht="15">
      <c r="A830"/>
      <c r="B830" s="38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</row>
    <row r="831" spans="1:21" ht="15">
      <c r="A831"/>
      <c r="B831" s="38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</row>
    <row r="832" spans="1:21" ht="15">
      <c r="A832"/>
      <c r="B832" s="38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</row>
    <row r="833" spans="1:21" ht="15">
      <c r="A833"/>
      <c r="B833" s="38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</row>
    <row r="834" spans="1:21" ht="15">
      <c r="A834"/>
      <c r="B834" s="38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</row>
    <row r="835" spans="1:21" ht="15">
      <c r="A835"/>
      <c r="B835" s="38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</row>
    <row r="836" spans="1:21" ht="15">
      <c r="A836"/>
      <c r="B836" s="38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</row>
    <row r="837" spans="1:21" ht="15">
      <c r="A837"/>
      <c r="B837" s="38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</row>
    <row r="838" spans="1:21" ht="15">
      <c r="A838"/>
      <c r="B838" s="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</row>
    <row r="839" spans="1:21" ht="15">
      <c r="A839"/>
      <c r="B839" s="38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</row>
    <row r="840" spans="1:21" ht="15">
      <c r="A840"/>
      <c r="B840" s="38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</row>
    <row r="841" spans="1:21" ht="15">
      <c r="A841"/>
      <c r="B841" s="38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</row>
    <row r="842" spans="1:21" ht="15">
      <c r="A842"/>
      <c r="B842" s="38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</row>
    <row r="843" spans="1:21" ht="15">
      <c r="A843"/>
      <c r="B843" s="38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</row>
    <row r="844" spans="1:21" ht="15">
      <c r="A844"/>
      <c r="B844" s="38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</row>
    <row r="845" spans="1:21" ht="15">
      <c r="A845"/>
      <c r="B845" s="38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</row>
    <row r="846" spans="1:21" ht="15">
      <c r="A846"/>
      <c r="B846" s="38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</row>
    <row r="847" spans="1:21" ht="15">
      <c r="A847"/>
      <c r="B847" s="38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</row>
    <row r="848" spans="1:21" ht="15">
      <c r="A848"/>
      <c r="B848" s="3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</row>
    <row r="849" spans="1:21" ht="15">
      <c r="A849"/>
      <c r="B849" s="38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</row>
    <row r="850" spans="1:21" ht="15">
      <c r="A850"/>
      <c r="B850" s="38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</row>
    <row r="851" spans="1:21" ht="15">
      <c r="A851"/>
      <c r="B851" s="38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</row>
    <row r="852" spans="1:21" ht="15">
      <c r="A852"/>
      <c r="B852" s="38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</row>
    <row r="853" spans="1:21" ht="15">
      <c r="A853"/>
      <c r="B853" s="38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</row>
    <row r="854" spans="1:21" ht="15">
      <c r="A854"/>
      <c r="B854" s="38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</row>
    <row r="855" spans="1:21" ht="15">
      <c r="A855"/>
      <c r="B855" s="38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</row>
    <row r="856" spans="1:21" ht="15">
      <c r="A856"/>
      <c r="B856" s="38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</row>
    <row r="857" spans="1:21" ht="15">
      <c r="A857"/>
      <c r="B857" s="38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</row>
    <row r="858" spans="1:21" ht="15">
      <c r="A858"/>
      <c r="B858" s="3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</row>
    <row r="859" spans="1:21" ht="15">
      <c r="A859"/>
      <c r="B859" s="38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</row>
    <row r="860" spans="1:21" ht="15">
      <c r="A860"/>
      <c r="B860" s="38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</row>
    <row r="861" spans="1:21" ht="15">
      <c r="A861"/>
      <c r="B861" s="38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</row>
    <row r="862" spans="1:21" ht="15">
      <c r="A862"/>
      <c r="B862" s="38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</row>
    <row r="863" spans="1:21" ht="15">
      <c r="A863"/>
      <c r="B863" s="38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</row>
    <row r="864" spans="1:21" ht="15">
      <c r="A864"/>
      <c r="B864" s="38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</row>
    <row r="865" spans="1:21" ht="15">
      <c r="A865"/>
      <c r="B865" s="38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</row>
    <row r="866" spans="1:21" ht="15">
      <c r="A866"/>
      <c r="B866" s="38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</row>
    <row r="867" spans="1:21" ht="15">
      <c r="A867"/>
      <c r="B867" s="38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</row>
    <row r="868" spans="1:21" ht="15">
      <c r="A868"/>
      <c r="B868" s="3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</row>
    <row r="869" spans="1:21" ht="15">
      <c r="A869"/>
      <c r="B869" s="38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</row>
    <row r="870" spans="1:21" ht="15">
      <c r="A870"/>
      <c r="B870" s="38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</row>
    <row r="871" spans="1:21" ht="15">
      <c r="A871"/>
      <c r="B871" s="38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</row>
    <row r="872" spans="1:21" ht="15">
      <c r="A872"/>
      <c r="B872" s="38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</row>
    <row r="873" spans="1:21" ht="15">
      <c r="A873"/>
      <c r="B873" s="38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</row>
    <row r="874" spans="1:21" ht="15">
      <c r="A874"/>
      <c r="B874" s="38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</row>
    <row r="875" spans="1:21" ht="15">
      <c r="A875"/>
      <c r="B875" s="38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</row>
    <row r="876" spans="1:21" ht="15">
      <c r="A876"/>
      <c r="B876" s="38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</row>
    <row r="877" spans="1:21" ht="15">
      <c r="A877"/>
      <c r="B877" s="38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</row>
    <row r="878" spans="1:21" ht="15">
      <c r="A878"/>
      <c r="B878" s="3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</row>
    <row r="879" spans="1:21" ht="15">
      <c r="A879"/>
      <c r="B879" s="38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</row>
    <row r="880" spans="1:21" ht="15">
      <c r="A880"/>
      <c r="B880" s="38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</row>
    <row r="881" spans="1:21" ht="15">
      <c r="A881"/>
      <c r="B881" s="38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</row>
    <row r="882" spans="1:21" ht="15">
      <c r="A882"/>
      <c r="B882" s="38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</row>
    <row r="883" spans="1:21" ht="15">
      <c r="A883"/>
      <c r="B883" s="38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</row>
    <row r="884" spans="1:21" ht="15">
      <c r="A884"/>
      <c r="B884" s="38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</row>
    <row r="885" spans="1:21" ht="15">
      <c r="A885"/>
      <c r="B885" s="38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</row>
    <row r="886" spans="1:21" ht="15">
      <c r="A886"/>
      <c r="B886" s="38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</row>
    <row r="887" spans="1:21" ht="15">
      <c r="A887"/>
      <c r="B887" s="38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</row>
    <row r="888" spans="1:21" ht="15">
      <c r="A888"/>
      <c r="B888" s="3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</row>
    <row r="889" spans="1:21" ht="15">
      <c r="A889"/>
      <c r="B889" s="38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</row>
    <row r="890" spans="1:21" ht="15">
      <c r="A890"/>
      <c r="B890" s="38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</row>
    <row r="891" spans="1:21" ht="15">
      <c r="A891"/>
      <c r="B891" s="38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</row>
    <row r="892" spans="1:21" ht="15">
      <c r="A892"/>
      <c r="B892" s="38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</row>
    <row r="893" spans="1:21" ht="15">
      <c r="A893"/>
      <c r="B893" s="38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</row>
    <row r="894" spans="1:21" ht="15">
      <c r="A894"/>
      <c r="B894" s="38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</row>
    <row r="895" spans="1:21" ht="15">
      <c r="A895"/>
      <c r="B895" s="38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</row>
    <row r="896" spans="1:21" ht="15">
      <c r="A896"/>
      <c r="B896" s="38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</row>
    <row r="897" spans="1:21" ht="15">
      <c r="A897"/>
      <c r="B897" s="38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</row>
    <row r="898" spans="1:21" ht="15">
      <c r="A898"/>
      <c r="B898" s="3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</row>
    <row r="899" spans="1:21" ht="15">
      <c r="A899"/>
      <c r="B899" s="38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</row>
    <row r="900" spans="1:21" ht="15">
      <c r="A900"/>
      <c r="B900" s="38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</row>
    <row r="901" spans="1:21" ht="15">
      <c r="A901"/>
      <c r="B901" s="38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</row>
    <row r="902" spans="1:21" ht="15">
      <c r="A902"/>
      <c r="B902" s="38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</row>
    <row r="903" spans="1:21" ht="15">
      <c r="A903"/>
      <c r="B903" s="38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</row>
    <row r="904" spans="1:21" ht="15">
      <c r="A904"/>
      <c r="B904" s="38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</row>
    <row r="905" spans="1:21" ht="15">
      <c r="A905"/>
      <c r="B905" s="38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</row>
    <row r="906" spans="1:21" ht="15">
      <c r="A906"/>
      <c r="B906" s="38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</row>
    <row r="907" spans="1:21" ht="15">
      <c r="A907"/>
      <c r="B907" s="38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</row>
    <row r="908" spans="1:21" ht="15">
      <c r="A908"/>
      <c r="B908" s="3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</row>
    <row r="909" spans="1:21" ht="15">
      <c r="A909"/>
      <c r="B909" s="38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</row>
    <row r="910" spans="1:21" ht="15">
      <c r="A910"/>
      <c r="B910" s="38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</row>
    <row r="911" spans="1:21" ht="15">
      <c r="A911"/>
      <c r="B911" s="38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</row>
    <row r="912" spans="1:21" ht="15">
      <c r="A912"/>
      <c r="B912" s="38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</row>
    <row r="913" spans="1:21" ht="15">
      <c r="A913"/>
      <c r="B913" s="38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</row>
    <row r="914" spans="1:21" ht="15">
      <c r="A914"/>
      <c r="B914" s="38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</row>
    <row r="915" spans="1:21" ht="15">
      <c r="A915"/>
      <c r="B915" s="38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</row>
    <row r="916" spans="1:21" ht="15">
      <c r="A916"/>
      <c r="B916" s="38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</row>
    <row r="917" spans="1:21" ht="15">
      <c r="A917"/>
      <c r="B917" s="38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</row>
    <row r="918" spans="1:21" ht="15">
      <c r="A918"/>
      <c r="B918" s="3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</row>
    <row r="919" spans="1:21" ht="15">
      <c r="A919"/>
      <c r="B919" s="38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</row>
    <row r="920" spans="1:21" ht="15">
      <c r="A920"/>
      <c r="B920" s="38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</row>
    <row r="921" spans="1:21" ht="15">
      <c r="A921"/>
      <c r="B921" s="38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</row>
    <row r="922" spans="1:21" ht="15">
      <c r="A922"/>
      <c r="B922" s="38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</row>
    <row r="923" spans="1:21" ht="15">
      <c r="A923"/>
      <c r="B923" s="38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</row>
    <row r="924" spans="1:21" ht="15">
      <c r="A924"/>
      <c r="B924" s="38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</row>
    <row r="925" spans="1:21" ht="15">
      <c r="A925"/>
      <c r="B925" s="38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</row>
    <row r="926" spans="1:21" ht="15">
      <c r="A926"/>
      <c r="B926" s="38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</row>
    <row r="927" spans="1:21" ht="15">
      <c r="A927"/>
      <c r="B927" s="38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</row>
    <row r="928" spans="1:21" ht="15">
      <c r="B928" s="3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</row>
    <row r="929" spans="2:21" ht="15">
      <c r="B929" s="38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</row>
    <row r="930" spans="2:21" ht="15">
      <c r="B930" s="38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</row>
    <row r="931" spans="2:21" ht="15">
      <c r="B931" s="38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</row>
    <row r="932" spans="2:21" ht="15">
      <c r="B932" s="38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</row>
    <row r="933" spans="2:21" ht="15">
      <c r="B933" s="38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</row>
    <row r="934" spans="2:21" ht="15">
      <c r="B934" s="38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</row>
    <row r="935" spans="2:21" ht="15">
      <c r="B935" s="38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</row>
    <row r="936" spans="2:21" ht="15">
      <c r="B936" s="38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</row>
    <row r="937" spans="2:21" ht="15">
      <c r="B937" s="38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</row>
    <row r="938" spans="2:21" ht="15">
      <c r="B938" s="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</row>
    <row r="939" spans="2:21" ht="15">
      <c r="B939" s="38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</row>
    <row r="940" spans="2:21" ht="15">
      <c r="B940" s="38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</row>
    <row r="941" spans="2:21" ht="15">
      <c r="B941" s="38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</row>
    <row r="942" spans="2:21" ht="15">
      <c r="B942" s="38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</row>
    <row r="943" spans="2:21" ht="15">
      <c r="B943" s="38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</row>
    <row r="944" spans="2:21" ht="15">
      <c r="B944" s="38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</row>
    <row r="945" spans="2:21" ht="15">
      <c r="B945" s="38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</row>
    <row r="946" spans="2:21" ht="15">
      <c r="B946" s="38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</row>
    <row r="947" spans="2:21" ht="15">
      <c r="B947" s="38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</row>
    <row r="948" spans="2:21" ht="15">
      <c r="B948" s="3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</row>
    <row r="949" spans="2:21" ht="15">
      <c r="B949" s="38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</row>
    <row r="950" spans="2:21" ht="15">
      <c r="B950" s="38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</row>
    <row r="951" spans="2:21" ht="15">
      <c r="B951" s="38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</row>
    <row r="952" spans="2:21" ht="15">
      <c r="B952" s="38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</row>
    <row r="953" spans="2:21" ht="15">
      <c r="B953" s="38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</row>
    <row r="954" spans="2:21" ht="15">
      <c r="B954" s="38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</row>
    <row r="955" spans="2:21" ht="15">
      <c r="B955" s="38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</row>
    <row r="956" spans="2:21" ht="15">
      <c r="B956" s="38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</row>
    <row r="957" spans="2:21" ht="15">
      <c r="B957" s="38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</row>
    <row r="958" spans="2:21" ht="15">
      <c r="B958" s="3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</row>
    <row r="959" spans="2:21" ht="15">
      <c r="B959" s="38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</row>
    <row r="960" spans="2:21" ht="15">
      <c r="B960" s="38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</row>
    <row r="961" spans="2:21" ht="15">
      <c r="B961" s="38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</row>
    <row r="962" spans="2:21" ht="15">
      <c r="B962" s="38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</row>
    <row r="963" spans="2:21" ht="15">
      <c r="B963" s="38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</row>
    <row r="964" spans="2:21" ht="15">
      <c r="B964" s="38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</row>
    <row r="965" spans="2:21" ht="15">
      <c r="B965" s="38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</row>
    <row r="966" spans="2:21" ht="15">
      <c r="B966" s="38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</row>
    <row r="967" spans="2:21" ht="15">
      <c r="B967" s="38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</row>
    <row r="968" spans="2:21" ht="15">
      <c r="B968" s="3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</row>
    <row r="969" spans="2:21" ht="15">
      <c r="B969" s="38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</row>
    <row r="970" spans="2:21" ht="15">
      <c r="B970" s="38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</row>
    <row r="971" spans="2:21" ht="15">
      <c r="B971" s="38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</row>
    <row r="972" spans="2:21" ht="15">
      <c r="B972" s="38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</row>
    <row r="973" spans="2:21" ht="15">
      <c r="B973" s="38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</row>
    <row r="974" spans="2:21" ht="15">
      <c r="B974" s="38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</row>
    <row r="975" spans="2:21" ht="15">
      <c r="B975" s="38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</row>
    <row r="976" spans="2:21" ht="15">
      <c r="B976" s="38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</row>
    <row r="977" spans="2:21" ht="15">
      <c r="B977" s="38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</row>
    <row r="978" spans="2:21" ht="15">
      <c r="B978" s="3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</row>
    <row r="979" spans="2:21" ht="15">
      <c r="B979" s="38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</row>
    <row r="980" spans="2:21" ht="15">
      <c r="B980" s="38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</row>
    <row r="981" spans="2:21" ht="15">
      <c r="B981" s="38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</row>
    <row r="982" spans="2:21" ht="15">
      <c r="B982" s="38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</row>
    <row r="983" spans="2:21" ht="15">
      <c r="B983" s="38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</row>
    <row r="984" spans="2:21" ht="15">
      <c r="B984" s="38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</row>
    <row r="985" spans="2:21" ht="15">
      <c r="B985" s="38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</row>
    <row r="986" spans="2:21" ht="15">
      <c r="B986" s="38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</row>
    <row r="987" spans="2:21" ht="15">
      <c r="B987" s="38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</row>
    <row r="988" spans="2:21" ht="15">
      <c r="B988" s="3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</row>
    <row r="989" spans="2:21" ht="15">
      <c r="B989" s="38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</row>
    <row r="990" spans="2:21" ht="15">
      <c r="B990" s="38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</row>
    <row r="991" spans="2:21" ht="15">
      <c r="B991" s="38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</row>
    <row r="992" spans="2:21" ht="15">
      <c r="B992" s="38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</row>
    <row r="993" spans="2:21" ht="15">
      <c r="B993" s="38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</row>
    <row r="994" spans="2:21" ht="15">
      <c r="B994" s="38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</row>
    <row r="995" spans="2:21" ht="15">
      <c r="B995" s="38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</row>
    <row r="996" spans="2:21" ht="15">
      <c r="B996" s="38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</row>
    <row r="997" spans="2:21" ht="15">
      <c r="B997" s="38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</row>
    <row r="998" spans="2:21" ht="15">
      <c r="B998" s="3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</row>
    <row r="999" spans="2:21" ht="15">
      <c r="B999" s="38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</row>
    <row r="1000" spans="2:21" ht="15">
      <c r="B1000" s="38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</row>
    <row r="1001" spans="2:21" ht="15">
      <c r="B1001" s="38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</row>
    <row r="1002" spans="2:21" ht="15">
      <c r="B1002" s="38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</row>
    <row r="1003" spans="2:21" ht="15">
      <c r="B1003" s="38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</row>
    <row r="1004" spans="2:21" ht="15">
      <c r="B1004" s="38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</row>
    <row r="1005" spans="2:21" ht="15">
      <c r="B1005" s="38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</row>
    <row r="1006" spans="2:21" ht="15">
      <c r="B1006" s="38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</row>
    <row r="1007" spans="2:21" ht="15">
      <c r="B1007" s="38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</row>
    <row r="1008" spans="2:21" ht="15">
      <c r="B1008" s="3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</row>
    <row r="1009" spans="2:21" ht="15">
      <c r="B1009" s="38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</row>
    <row r="1010" spans="2:21" ht="15">
      <c r="B1010" s="38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</row>
    <row r="1011" spans="2:21" ht="15">
      <c r="B1011" s="38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</row>
    <row r="1012" spans="2:21" ht="15">
      <c r="B1012" s="38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</row>
    <row r="1013" spans="2:21" ht="15">
      <c r="B1013" s="38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</row>
    <row r="1014" spans="2:21" ht="15">
      <c r="B1014" s="38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</row>
    <row r="1015" spans="2:21" ht="15">
      <c r="B1015" s="38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</row>
    <row r="1016" spans="2:21" ht="15">
      <c r="B1016" s="38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</row>
    <row r="1017" spans="2:21" ht="15">
      <c r="B1017" s="38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</row>
    <row r="1018" spans="2:21" ht="15">
      <c r="B1018" s="3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</row>
    <row r="1019" spans="2:21" ht="15">
      <c r="B1019" s="38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</row>
    <row r="1020" spans="2:21" ht="15">
      <c r="B1020" s="38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</row>
    <row r="1021" spans="2:21" ht="15">
      <c r="B1021" s="38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</row>
    <row r="1022" spans="2:21" ht="15">
      <c r="B1022" s="38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</row>
    <row r="1023" spans="2:21" ht="15">
      <c r="B1023" s="38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</row>
    <row r="1024" spans="2:21" ht="15">
      <c r="B1024" s="38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</row>
    <row r="1025" spans="2:21" ht="15">
      <c r="B1025" s="38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</row>
    <row r="1026" spans="2:21" ht="15">
      <c r="B1026" s="38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</row>
    <row r="1027" spans="2:21" ht="15">
      <c r="B1027" s="38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</row>
    <row r="1028" spans="2:21" ht="15">
      <c r="B1028" s="3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</row>
    <row r="1029" spans="2:21" ht="15">
      <c r="B1029" s="38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</row>
    <row r="1030" spans="2:21" ht="15">
      <c r="B1030" s="38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</row>
    <row r="1031" spans="2:21" ht="15">
      <c r="B1031" s="38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</row>
    <row r="1032" spans="2:21" ht="15">
      <c r="B1032" s="38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</row>
    <row r="1033" spans="2:21" ht="15">
      <c r="B1033" s="38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</row>
    <row r="1034" spans="2:21" ht="15">
      <c r="B1034" s="38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</row>
    <row r="1035" spans="2:21" ht="15">
      <c r="B1035" s="38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</row>
    <row r="1036" spans="2:21" ht="15">
      <c r="B1036" s="38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</row>
    <row r="1037" spans="2:21" ht="15">
      <c r="B1037" s="38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</row>
    <row r="1038" spans="2:21" ht="15">
      <c r="B1038" s="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</row>
    <row r="1039" spans="2:21" ht="15">
      <c r="B1039" s="38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</row>
    <row r="1040" spans="2:21" ht="15">
      <c r="B1040" s="38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</row>
    <row r="1041" spans="2:21" ht="15">
      <c r="B1041" s="38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</row>
    <row r="1042" spans="2:21" ht="15">
      <c r="B1042" s="38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</row>
    <row r="1043" spans="2:21" ht="15">
      <c r="B1043" s="38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</row>
    <row r="1044" spans="2:21" ht="15">
      <c r="B1044" s="38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</row>
    <row r="1045" spans="2:21" ht="15">
      <c r="B1045" s="38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</row>
    <row r="1046" spans="2:21" ht="15">
      <c r="B1046" s="38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</row>
    <row r="1047" spans="2:21" ht="15">
      <c r="B1047" s="38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</row>
    <row r="1048" spans="2:21" ht="15">
      <c r="B1048" s="3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</row>
    <row r="1049" spans="2:21" ht="15">
      <c r="B1049" s="38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</row>
    <row r="1050" spans="2:21" ht="15">
      <c r="B1050" s="38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</row>
    <row r="1051" spans="2:21" ht="15">
      <c r="B1051" s="38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</row>
    <row r="1052" spans="2:21" ht="15">
      <c r="B1052" s="38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</row>
    <row r="1053" spans="2:21" ht="15">
      <c r="B1053" s="38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</row>
    <row r="1054" spans="2:21" ht="15">
      <c r="B1054" s="38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</row>
    <row r="1055" spans="2:21" ht="15">
      <c r="B1055" s="38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</row>
    <row r="1056" spans="2:21" ht="15">
      <c r="B1056" s="38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</row>
    <row r="1057" spans="2:21" ht="15">
      <c r="B1057" s="38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</row>
    <row r="1058" spans="2:21" ht="15">
      <c r="B1058" s="3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</row>
    <row r="1059" spans="2:21" ht="15">
      <c r="B1059" s="38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</row>
    <row r="1060" spans="2:21" ht="15">
      <c r="B1060" s="38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</row>
    <row r="1061" spans="2:21" ht="15">
      <c r="B1061" s="38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</row>
    <row r="1062" spans="2:21" ht="15">
      <c r="B1062" s="38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</row>
    <row r="1063" spans="2:21" ht="15">
      <c r="B1063" s="38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</row>
    <row r="1064" spans="2:21" ht="15">
      <c r="B1064" s="38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</row>
    <row r="1065" spans="2:21" ht="15">
      <c r="B1065" s="38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</row>
    <row r="1066" spans="2:21" ht="15">
      <c r="B1066" s="38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</row>
    <row r="1067" spans="2:21" ht="15">
      <c r="B1067" s="38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</row>
    <row r="1068" spans="2:21" ht="15">
      <c r="B1068" s="3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</row>
    <row r="1069" spans="2:21" ht="15">
      <c r="B1069" s="38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</row>
    <row r="1070" spans="2:21" ht="15">
      <c r="B1070" s="38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</row>
    <row r="1071" spans="2:21" ht="15">
      <c r="B1071" s="38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</row>
    <row r="1072" spans="2:21" ht="15">
      <c r="B1072" s="38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</row>
    <row r="1073" spans="2:21" ht="15">
      <c r="B1073" s="38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</row>
    <row r="1074" spans="2:21" ht="15">
      <c r="B1074" s="38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</row>
    <row r="1075" spans="2:21" ht="15">
      <c r="B1075" s="38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</row>
    <row r="1076" spans="2:21" ht="15">
      <c r="B1076" s="38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</row>
    <row r="1077" spans="2:21" ht="15">
      <c r="B1077" s="38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</row>
    <row r="1078" spans="2:21" ht="15">
      <c r="B1078" s="3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</row>
    <row r="1079" spans="2:21" ht="15">
      <c r="B1079" s="38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</row>
    <row r="1080" spans="2:21" ht="15">
      <c r="B1080" s="38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</row>
    <row r="1081" spans="2:21" ht="15">
      <c r="B1081" s="38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</row>
    <row r="1082" spans="2:21" ht="15">
      <c r="B1082" s="38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</row>
    <row r="1083" spans="2:21" ht="15">
      <c r="B1083" s="38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</row>
    <row r="1084" spans="2:21" ht="15">
      <c r="B1084" s="38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</row>
    <row r="1085" spans="2:21" ht="15">
      <c r="B1085" s="38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</row>
    <row r="1086" spans="2:21" ht="15">
      <c r="B1086" s="38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</row>
    <row r="1087" spans="2:21" ht="15">
      <c r="B1087" s="38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</row>
    <row r="1088" spans="2:21" ht="15">
      <c r="B1088" s="3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</row>
    <row r="1089" spans="2:21" ht="15">
      <c r="B1089" s="38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</row>
    <row r="1090" spans="2:21" ht="15">
      <c r="B1090" s="38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</row>
    <row r="1091" spans="2:21" ht="15">
      <c r="B1091" s="38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</row>
    <row r="1092" spans="2:21" ht="15">
      <c r="B1092" s="38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</row>
    <row r="1093" spans="2:21" ht="15">
      <c r="B1093" s="38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</row>
    <row r="1094" spans="2:21" ht="15">
      <c r="B1094" s="38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</row>
    <row r="1095" spans="2:21" ht="15">
      <c r="B1095" s="38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</row>
    <row r="1096" spans="2:21" ht="15">
      <c r="B1096" s="38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</row>
    <row r="1097" spans="2:21" ht="15">
      <c r="B1097" s="38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</row>
    <row r="1098" spans="2:21" ht="15">
      <c r="B1098" s="3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</row>
    <row r="1099" spans="2:21" ht="15">
      <c r="B1099" s="38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</row>
    <row r="1100" spans="2:21" ht="15">
      <c r="B1100" s="38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</row>
    <row r="1101" spans="2:21" ht="15">
      <c r="B1101" s="38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</row>
    <row r="1102" spans="2:21" ht="15">
      <c r="B1102" s="38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</row>
    <row r="1103" spans="2:21" ht="15">
      <c r="B1103" s="38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</row>
    <row r="1104" spans="2:21" ht="15">
      <c r="B1104" s="38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</row>
    <row r="1105" spans="2:21" ht="15">
      <c r="B1105" s="38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</row>
    <row r="1106" spans="2:21" ht="15">
      <c r="B1106" s="38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</row>
    <row r="1107" spans="2:21" ht="15">
      <c r="B1107" s="38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</row>
    <row r="1108" spans="2:21" ht="15">
      <c r="B1108" s="3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</row>
    <row r="1109" spans="2:21" ht="15">
      <c r="B1109" s="38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</row>
    <row r="1110" spans="2:21" ht="15">
      <c r="B1110" s="38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</row>
    <row r="1111" spans="2:21" ht="15">
      <c r="B1111" s="38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</row>
    <row r="1112" spans="2:21" ht="15">
      <c r="B1112" s="38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</row>
    <row r="1113" spans="2:21" ht="15">
      <c r="B1113" s="38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</row>
    <row r="1114" spans="2:21" ht="15">
      <c r="B1114" s="38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</row>
    <row r="1115" spans="2:21" ht="15">
      <c r="B1115" s="38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</row>
    <row r="1116" spans="2:21" ht="15">
      <c r="B1116" s="38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</row>
    <row r="1117" spans="2:21" ht="15">
      <c r="B1117" s="38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</row>
    <row r="1118" spans="2:21" ht="15">
      <c r="B1118" s="3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</row>
    <row r="1119" spans="2:21" ht="15">
      <c r="B1119" s="38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</row>
    <row r="1120" spans="2:21" ht="15">
      <c r="B1120" s="38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</row>
    <row r="1121" spans="2:21" ht="15">
      <c r="B1121" s="38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</row>
    <row r="1122" spans="2:21" ht="15">
      <c r="B1122" s="38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</row>
    <row r="1123" spans="2:21" ht="15">
      <c r="B1123" s="38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</row>
    <row r="1124" spans="2:21" ht="15">
      <c r="B1124" s="38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</row>
    <row r="1125" spans="2:21" ht="15">
      <c r="B1125" s="38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</row>
    <row r="1126" spans="2:21" ht="15">
      <c r="B1126" s="38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</row>
    <row r="1127" spans="2:21" ht="15">
      <c r="B1127" s="38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</row>
    <row r="1128" spans="2:21" ht="15">
      <c r="B1128" s="3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</row>
    <row r="1129" spans="2:21" ht="15">
      <c r="B1129" s="38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</row>
    <row r="1130" spans="2:21" ht="15">
      <c r="B1130" s="38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</row>
    <row r="1131" spans="2:21" ht="15">
      <c r="B1131" s="38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</row>
    <row r="1132" spans="2:21" ht="15">
      <c r="B1132" s="38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</row>
    <row r="1133" spans="2:21" ht="15">
      <c r="B1133" s="38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</row>
    <row r="1134" spans="2:21" ht="15">
      <c r="B1134" s="38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</row>
    <row r="1135" spans="2:21" ht="15">
      <c r="B1135" s="38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</row>
    <row r="1136" spans="2:21" ht="15">
      <c r="B1136" s="38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</row>
    <row r="1137" spans="2:21" ht="15">
      <c r="B1137" s="38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</row>
    <row r="1138" spans="2:21" ht="15">
      <c r="B1138" s="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</row>
    <row r="1139" spans="2:21" ht="15">
      <c r="B1139" s="38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</row>
    <row r="1140" spans="2:21" ht="15">
      <c r="B1140" s="38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</row>
    <row r="1141" spans="2:21" ht="15">
      <c r="B1141" s="38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</row>
    <row r="1142" spans="2:21" ht="15">
      <c r="B1142" s="38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</row>
    <row r="1143" spans="2:21" ht="15">
      <c r="B1143" s="38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</row>
    <row r="1144" spans="2:21" ht="15">
      <c r="B1144" s="38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</row>
    <row r="1145" spans="2:21" ht="15">
      <c r="B1145" s="38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</row>
    <row r="1146" spans="2:21" ht="15">
      <c r="B1146" s="38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</row>
    <row r="1147" spans="2:21" ht="15">
      <c r="B1147" s="38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</row>
    <row r="1148" spans="2:21" ht="15">
      <c r="B1148" s="3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</row>
    <row r="1149" spans="2:21" ht="15">
      <c r="B1149" s="38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</row>
    <row r="1150" spans="2:21" ht="15">
      <c r="B1150" s="38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</row>
    <row r="1151" spans="2:21" ht="15">
      <c r="B1151" s="38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</row>
    <row r="1152" spans="2:21" ht="15">
      <c r="B1152" s="38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</row>
    <row r="1153" spans="2:21" ht="15">
      <c r="B1153" s="38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</row>
    <row r="1154" spans="2:21" ht="15">
      <c r="B1154" s="38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</row>
    <row r="1155" spans="2:21" ht="15">
      <c r="B1155" s="38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</row>
    <row r="1156" spans="2:21" ht="15">
      <c r="B1156" s="38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</row>
    <row r="1157" spans="2:21" ht="15">
      <c r="B1157" s="38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</row>
    <row r="1158" spans="2:21" ht="15">
      <c r="B1158" s="3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</row>
    <row r="1159" spans="2:21" ht="15">
      <c r="B1159" s="38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</row>
    <row r="1160" spans="2:21" ht="15">
      <c r="B1160" s="38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</row>
    <row r="1161" spans="2:21" ht="15">
      <c r="B1161" s="38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</row>
    <row r="1162" spans="2:21" ht="15">
      <c r="B1162" s="38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</row>
    <row r="1163" spans="2:21" ht="15">
      <c r="B1163" s="38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</row>
    <row r="1164" spans="2:21" ht="15">
      <c r="B1164" s="38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</row>
    <row r="1165" spans="2:21" ht="15">
      <c r="B1165" s="38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</row>
    <row r="1166" spans="2:21" ht="15">
      <c r="B1166" s="38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</row>
    <row r="1167" spans="2:21" ht="15">
      <c r="B1167" s="38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</row>
    <row r="1168" spans="2:21" ht="15">
      <c r="B1168" s="3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</row>
    <row r="1169" spans="2:21" ht="15">
      <c r="B1169" s="38"/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</row>
    <row r="1170" spans="2:21" ht="15">
      <c r="B1170" s="38"/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</row>
    <row r="1171" spans="2:21" ht="15">
      <c r="B1171" s="38"/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</row>
    <row r="1172" spans="2:21" ht="15">
      <c r="B1172" s="38"/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</row>
    <row r="1173" spans="2:21" ht="15">
      <c r="B1173" s="38"/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</row>
    <row r="1174" spans="2:21" ht="15">
      <c r="B1174" s="38"/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</row>
    <row r="1175" spans="2:21" ht="15">
      <c r="B1175" s="38"/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</row>
    <row r="1176" spans="2:21" ht="15">
      <c r="B1176" s="38"/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</row>
    <row r="1177" spans="2:21" ht="15">
      <c r="B1177" s="38"/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</row>
    <row r="1178" spans="2:21" ht="15">
      <c r="B1178" s="38"/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</row>
    <row r="1179" spans="2:21" ht="15">
      <c r="B1179" s="38"/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</row>
    <row r="1180" spans="2:21" ht="15">
      <c r="B1180" s="38"/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</row>
    <row r="1181" spans="2:21" ht="15">
      <c r="B1181" s="38"/>
      <c r="C1181"/>
      <c r="D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</row>
    <row r="1182" spans="2:21" ht="15">
      <c r="B1182" s="38"/>
      <c r="C1182"/>
      <c r="D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</row>
    <row r="1183" spans="2:21" ht="15">
      <c r="B1183" s="38"/>
      <c r="C1183"/>
      <c r="D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</row>
    <row r="1184" spans="2:21" ht="15">
      <c r="B1184" s="38"/>
      <c r="C1184"/>
      <c r="D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</row>
    <row r="1185" spans="2:21" ht="15">
      <c r="B1185" s="38"/>
      <c r="C1185"/>
      <c r="D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</row>
    <row r="1186" spans="2:21" ht="15">
      <c r="B1186" s="38"/>
      <c r="C1186"/>
      <c r="D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</row>
    <row r="1187" spans="2:21" ht="15">
      <c r="B1187" s="38"/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</row>
    <row r="1188" spans="2:21" ht="15">
      <c r="B1188" s="38"/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</row>
    <row r="1189" spans="2:21" ht="15">
      <c r="B1189" s="38"/>
      <c r="C1189"/>
      <c r="D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</row>
    <row r="1190" spans="2:21" ht="15">
      <c r="B1190" s="38"/>
      <c r="C1190"/>
      <c r="D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</row>
    <row r="1191" spans="2:21" ht="15">
      <c r="B1191" s="38"/>
      <c r="C1191"/>
      <c r="D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</row>
    <row r="1192" spans="2:21" ht="15">
      <c r="B1192" s="38"/>
      <c r="C1192"/>
      <c r="D1192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</row>
    <row r="1193" spans="2:21" ht="15">
      <c r="B1193" s="38"/>
      <c r="C1193"/>
      <c r="D119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</row>
    <row r="1194" spans="2:21" ht="15">
      <c r="B1194" s="38"/>
      <c r="C1194"/>
      <c r="D1194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</row>
    <row r="1195" spans="2:21" ht="15">
      <c r="B1195" s="38"/>
      <c r="C1195"/>
      <c r="D1195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</row>
    <row r="1196" spans="2:21" ht="15">
      <c r="B1196" s="38"/>
      <c r="C1196"/>
      <c r="D1196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</row>
    <row r="1197" spans="2:21" ht="15">
      <c r="B1197" s="38"/>
      <c r="C1197"/>
      <c r="D1197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</row>
    <row r="1198" spans="2:21" ht="15">
      <c r="B1198" s="38"/>
      <c r="C1198"/>
      <c r="D119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</row>
    <row r="1199" spans="2:21" ht="15">
      <c r="B1199" s="38"/>
      <c r="C1199"/>
      <c r="D1199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</row>
    <row r="1200" spans="2:21" ht="15">
      <c r="B1200" s="38"/>
      <c r="C1200"/>
      <c r="D1200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</row>
    <row r="1201" spans="2:21" ht="15">
      <c r="B1201" s="38"/>
      <c r="C1201"/>
      <c r="D1201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</row>
    <row r="1202" spans="2:21" ht="15">
      <c r="B1202" s="38"/>
      <c r="C1202"/>
      <c r="D1202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</row>
    <row r="1203" spans="2:21" ht="15">
      <c r="B1203" s="38"/>
      <c r="C1203"/>
      <c r="D120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</row>
    <row r="1204" spans="2:21" ht="15">
      <c r="B1204" s="38"/>
      <c r="C1204"/>
      <c r="D1204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</row>
    <row r="1205" spans="2:21" ht="15">
      <c r="B1205" s="38"/>
      <c r="C1205"/>
      <c r="D120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</row>
    <row r="1206" spans="2:21" ht="15">
      <c r="B1206" s="38"/>
      <c r="C1206"/>
      <c r="D1206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</row>
    <row r="1207" spans="2:21" ht="15">
      <c r="B1207" s="38"/>
      <c r="C1207"/>
      <c r="D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</row>
    <row r="1208" spans="2:21" ht="15">
      <c r="B1208" s="38"/>
      <c r="C1208"/>
      <c r="D120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</row>
    <row r="1209" spans="2:21" ht="15">
      <c r="B1209" s="38"/>
      <c r="C1209"/>
      <c r="D1209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</row>
    <row r="1210" spans="2:21" ht="15">
      <c r="B1210" s="38"/>
      <c r="C1210"/>
      <c r="D1210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</row>
    <row r="1211" spans="2:21" ht="15">
      <c r="B1211" s="38"/>
      <c r="C1211"/>
      <c r="D1211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</row>
    <row r="1212" spans="2:21" ht="15">
      <c r="B1212" s="38"/>
      <c r="C1212"/>
      <c r="D1212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</row>
    <row r="1213" spans="2:21" ht="15">
      <c r="B1213" s="38"/>
      <c r="C1213"/>
      <c r="D121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</row>
    <row r="1214" spans="2:21" ht="15">
      <c r="B1214" s="38"/>
      <c r="C1214"/>
      <c r="D1214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</row>
    <row r="1215" spans="2:21" ht="15">
      <c r="B1215" s="38"/>
      <c r="C1215"/>
      <c r="D1215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</row>
    <row r="1216" spans="2:21" ht="15">
      <c r="B1216" s="38"/>
      <c r="C1216"/>
      <c r="D1216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</row>
    <row r="1217" spans="2:21" ht="15">
      <c r="B1217" s="38"/>
      <c r="C1217"/>
      <c r="D1217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</row>
    <row r="1218" spans="2:21" ht="15">
      <c r="B1218" s="38"/>
      <c r="C1218"/>
      <c r="D121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</row>
    <row r="1219" spans="2:21" ht="15">
      <c r="B1219" s="38"/>
      <c r="C1219"/>
      <c r="D1219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</row>
    <row r="1220" spans="2:21" ht="15">
      <c r="B1220" s="38"/>
      <c r="C1220"/>
      <c r="D1220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</row>
    <row r="1221" spans="2:21" ht="15">
      <c r="B1221" s="38"/>
      <c r="C1221"/>
      <c r="D1221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</row>
    <row r="1222" spans="2:21" ht="15">
      <c r="B1222" s="38"/>
      <c r="C1222"/>
      <c r="D1222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</row>
    <row r="1223" spans="2:21" ht="15">
      <c r="B1223" s="38"/>
      <c r="C1223"/>
      <c r="D1223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</row>
    <row r="1224" spans="2:21" ht="15">
      <c r="B1224" s="38"/>
      <c r="C1224"/>
      <c r="D1224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</row>
    <row r="1225" spans="2:21" ht="15">
      <c r="B1225" s="38"/>
      <c r="C1225"/>
      <c r="D1225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</row>
    <row r="1226" spans="2:21" ht="15">
      <c r="B1226" s="38"/>
      <c r="C1226"/>
      <c r="D1226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</row>
    <row r="1227" spans="2:21" ht="15">
      <c r="B1227" s="38"/>
      <c r="C1227"/>
      <c r="D1227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</row>
    <row r="1228" spans="2:21" ht="15">
      <c r="B1228" s="38"/>
      <c r="C1228"/>
      <c r="D122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</row>
    <row r="1229" spans="2:21" ht="15">
      <c r="B1229" s="38"/>
      <c r="C1229"/>
      <c r="D1229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</row>
    <row r="1230" spans="2:21" ht="15">
      <c r="B1230" s="38"/>
      <c r="C1230"/>
      <c r="D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</row>
    <row r="1231" spans="2:21" ht="15">
      <c r="B1231" s="38"/>
      <c r="C1231"/>
      <c r="D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</row>
    <row r="1232" spans="2:21" ht="15">
      <c r="B1232" s="38"/>
      <c r="C1232"/>
      <c r="D1232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</row>
    <row r="1233" spans="2:21" ht="15">
      <c r="B1233" s="38"/>
      <c r="C1233"/>
      <c r="D1233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</row>
    <row r="1234" spans="2:21" ht="15">
      <c r="B1234" s="38"/>
      <c r="C1234"/>
      <c r="D1234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</row>
    <row r="1235" spans="2:21" ht="15">
      <c r="B1235" s="38"/>
      <c r="C1235"/>
      <c r="D1235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</row>
    <row r="1236" spans="2:21" ht="15">
      <c r="B1236" s="38"/>
      <c r="C1236"/>
      <c r="D1236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</row>
    <row r="1237" spans="2:21" ht="15">
      <c r="B1237" s="38"/>
      <c r="C1237"/>
      <c r="D1237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</row>
    <row r="1238" spans="2:21" ht="15">
      <c r="B1238" s="38"/>
      <c r="C1238"/>
      <c r="D123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</row>
    <row r="1239" spans="2:21" ht="15">
      <c r="B1239" s="38"/>
      <c r="C1239"/>
      <c r="D1239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</row>
    <row r="1240" spans="2:21" ht="15">
      <c r="B1240" s="38"/>
      <c r="C1240"/>
      <c r="D1240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</row>
    <row r="1241" spans="2:21" ht="15">
      <c r="B1241" s="38"/>
      <c r="C1241"/>
      <c r="D1241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</row>
    <row r="1242" spans="2:21" ht="15">
      <c r="B1242" s="38"/>
      <c r="C1242"/>
      <c r="D1242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</row>
    <row r="1243" spans="2:21" ht="15">
      <c r="B1243" s="38"/>
      <c r="C1243"/>
      <c r="D1243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</row>
    <row r="1244" spans="2:21" ht="15">
      <c r="B1244" s="38"/>
      <c r="C1244"/>
      <c r="D1244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</row>
    <row r="1245" spans="2:21" ht="15">
      <c r="B1245" s="38"/>
      <c r="C1245"/>
      <c r="D1245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</row>
    <row r="1246" spans="2:21" ht="15">
      <c r="B1246" s="38"/>
      <c r="C1246"/>
      <c r="D1246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</row>
    <row r="1247" spans="2:21" ht="15">
      <c r="B1247" s="38"/>
      <c r="C1247"/>
      <c r="D1247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</row>
    <row r="1248" spans="2:21" ht="15">
      <c r="B1248" s="38"/>
      <c r="C1248"/>
      <c r="D12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</row>
    <row r="1249" spans="2:21" ht="15">
      <c r="B1249" s="38"/>
      <c r="C1249"/>
      <c r="D1249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</row>
    <row r="1250" spans="2:21" ht="15">
      <c r="B1250" s="38"/>
      <c r="C1250"/>
      <c r="D1250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</row>
    <row r="1251" spans="2:21" ht="15">
      <c r="B1251" s="38"/>
      <c r="C1251"/>
      <c r="D1251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</row>
    <row r="1252" spans="2:21" ht="15">
      <c r="B1252" s="38"/>
      <c r="C1252"/>
      <c r="D1252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</row>
    <row r="1253" spans="2:21" ht="15">
      <c r="B1253" s="38"/>
      <c r="C1253"/>
      <c r="D1253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</row>
    <row r="1254" spans="2:21" ht="15">
      <c r="B1254" s="38"/>
      <c r="C1254"/>
      <c r="D1254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</row>
    <row r="1255" spans="2:21" ht="15">
      <c r="B1255" s="38"/>
      <c r="C1255"/>
      <c r="D1255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</row>
    <row r="1256" spans="2:21" ht="15">
      <c r="B1256" s="38"/>
      <c r="C1256"/>
      <c r="D1256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</row>
    <row r="1257" spans="2:21" ht="15">
      <c r="B1257" s="38"/>
      <c r="C1257"/>
      <c r="D1257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</row>
    <row r="1258" spans="2:21" ht="15">
      <c r="B1258" s="38"/>
      <c r="C1258"/>
      <c r="D125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</row>
    <row r="1259" spans="2:21" ht="15">
      <c r="B1259" s="38"/>
      <c r="C1259"/>
      <c r="D1259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</row>
    <row r="1260" spans="2:21" ht="15">
      <c r="B1260" s="38"/>
      <c r="C1260"/>
      <c r="D1260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</row>
    <row r="1261" spans="2:21" ht="15">
      <c r="B1261" s="38"/>
      <c r="C1261"/>
      <c r="D1261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</row>
    <row r="1262" spans="2:21" ht="15">
      <c r="B1262" s="38"/>
      <c r="C1262"/>
      <c r="D1262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</row>
    <row r="1263" spans="2:21" ht="15">
      <c r="B1263" s="38"/>
      <c r="C1263"/>
      <c r="D1263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</row>
    <row r="1264" spans="2:21" ht="15">
      <c r="B1264" s="38"/>
      <c r="C1264"/>
      <c r="D1264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</row>
    <row r="1265" spans="2:21" ht="15">
      <c r="B1265" s="38"/>
      <c r="C1265"/>
      <c r="D1265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</row>
    <row r="1266" spans="2:21" ht="15">
      <c r="B1266" s="38"/>
      <c r="C1266"/>
      <c r="D1266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</row>
    <row r="1267" spans="2:21" ht="15">
      <c r="B1267" s="38"/>
      <c r="C1267"/>
      <c r="D1267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</row>
    <row r="1268" spans="2:21" ht="15">
      <c r="B1268" s="38"/>
      <c r="C1268"/>
      <c r="D126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</row>
    <row r="1269" spans="2:21" ht="15">
      <c r="B1269" s="38"/>
      <c r="C1269"/>
      <c r="D1269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</row>
    <row r="1270" spans="2:21" ht="15">
      <c r="B1270" s="38"/>
      <c r="C1270"/>
      <c r="D1270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</row>
    <row r="1271" spans="2:21" ht="15">
      <c r="B1271" s="38"/>
      <c r="C1271"/>
      <c r="D1271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</row>
    <row r="1272" spans="2:21" ht="15">
      <c r="B1272" s="38"/>
      <c r="C1272"/>
      <c r="D1272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</row>
    <row r="1273" spans="2:21" ht="15">
      <c r="B1273" s="38"/>
      <c r="C1273"/>
      <c r="D1273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</row>
    <row r="1274" spans="2:21" ht="15">
      <c r="B1274" s="38"/>
      <c r="C1274"/>
      <c r="D1274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</row>
    <row r="1275" spans="2:21" ht="15">
      <c r="B1275" s="38"/>
      <c r="C1275"/>
      <c r="D1275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</row>
    <row r="1276" spans="2:21" ht="15">
      <c r="B1276" s="38"/>
      <c r="C1276"/>
      <c r="D1276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</row>
    <row r="1277" spans="2:21" ht="15">
      <c r="B1277" s="38"/>
      <c r="C1277"/>
      <c r="D1277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</row>
    <row r="1278" spans="2:21" ht="15">
      <c r="B1278" s="38"/>
      <c r="C1278"/>
      <c r="D1278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</row>
    <row r="1279" spans="2:21" ht="15">
      <c r="B1279" s="38"/>
      <c r="C1279"/>
      <c r="D1279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</row>
    <row r="1280" spans="2:21" ht="15">
      <c r="B1280" s="38"/>
      <c r="C1280"/>
      <c r="D1280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</row>
    <row r="1281" spans="2:21" ht="15">
      <c r="B1281" s="38"/>
      <c r="C1281"/>
      <c r="D1281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</row>
    <row r="1282" spans="2:21" ht="15">
      <c r="B1282" s="38"/>
      <c r="C1282"/>
      <c r="D1282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</row>
    <row r="1283" spans="2:21" ht="15">
      <c r="B1283" s="38"/>
      <c r="C1283"/>
      <c r="D1283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</row>
    <row r="1284" spans="2:21" ht="15">
      <c r="B1284" s="38"/>
      <c r="C1284"/>
      <c r="D1284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</row>
    <row r="1285" spans="2:21" ht="15">
      <c r="B1285" s="38"/>
      <c r="C1285"/>
      <c r="D1285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</row>
    <row r="1286" spans="2:21" ht="15">
      <c r="B1286" s="38"/>
      <c r="C1286"/>
      <c r="D1286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</row>
    <row r="1287" spans="2:21" ht="15">
      <c r="B1287" s="38"/>
      <c r="C1287"/>
      <c r="D1287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</row>
    <row r="1288" spans="2:21" ht="15">
      <c r="B1288" s="38"/>
      <c r="C1288"/>
      <c r="D1288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</row>
    <row r="1289" spans="2:21" ht="15">
      <c r="B1289" s="38"/>
      <c r="C1289"/>
      <c r="D1289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</row>
    <row r="1290" spans="2:21" ht="15">
      <c r="B1290" s="38"/>
      <c r="C1290"/>
      <c r="D1290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</row>
    <row r="1291" spans="2:21" ht="15">
      <c r="B1291" s="38"/>
      <c r="C1291"/>
      <c r="D1291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</row>
    <row r="1292" spans="2:21" ht="15">
      <c r="B1292" s="38"/>
      <c r="C1292"/>
      <c r="D1292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</row>
    <row r="1293" spans="2:21" ht="15">
      <c r="B1293" s="38"/>
      <c r="C1293"/>
      <c r="D1293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</row>
    <row r="1294" spans="2:21" ht="15">
      <c r="B1294" s="38"/>
      <c r="C1294"/>
      <c r="D1294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</row>
    <row r="1295" spans="2:21" ht="15">
      <c r="B1295" s="38"/>
      <c r="C1295"/>
      <c r="D1295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</row>
    <row r="1296" spans="2:21" ht="15">
      <c r="B1296" s="38"/>
      <c r="C1296"/>
      <c r="D1296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</row>
    <row r="1297" spans="2:21" ht="15">
      <c r="B1297" s="38"/>
      <c r="C1297"/>
      <c r="D1297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</row>
    <row r="1298" spans="2:21" ht="15">
      <c r="B1298" s="38"/>
      <c r="C1298"/>
      <c r="D1298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</row>
    <row r="1299" spans="2:21" ht="15">
      <c r="B1299" s="38"/>
      <c r="C1299"/>
      <c r="D1299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</row>
    <row r="1300" spans="2:21" ht="15">
      <c r="B1300" s="38"/>
      <c r="C1300"/>
      <c r="D1300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</row>
    <row r="1301" spans="2:21" ht="15">
      <c r="B1301" s="38"/>
      <c r="C1301"/>
      <c r="D1301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</row>
    <row r="1302" spans="2:21" ht="15">
      <c r="B1302" s="38"/>
      <c r="C1302"/>
      <c r="D1302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</row>
    <row r="1303" spans="2:21" ht="15">
      <c r="B1303" s="38"/>
      <c r="C1303"/>
      <c r="D1303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</row>
    <row r="1304" spans="2:21" ht="15">
      <c r="B1304" s="38"/>
      <c r="C1304"/>
      <c r="D1304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</row>
    <row r="1305" spans="2:21" ht="15">
      <c r="B1305" s="38"/>
      <c r="C1305"/>
      <c r="D1305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</row>
    <row r="1306" spans="2:21" ht="15">
      <c r="B1306" s="38"/>
      <c r="C1306"/>
      <c r="D1306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</row>
    <row r="1307" spans="2:21" ht="15">
      <c r="B1307" s="38"/>
      <c r="C1307"/>
      <c r="D1307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</row>
    <row r="1308" spans="2:21" ht="15">
      <c r="B1308" s="38"/>
      <c r="C1308"/>
      <c r="D1308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</row>
    <row r="1309" spans="2:21" ht="15">
      <c r="B1309" s="38"/>
      <c r="C1309"/>
      <c r="D1309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</row>
    <row r="1310" spans="2:21" ht="15">
      <c r="B1310" s="38"/>
      <c r="C1310"/>
      <c r="D1310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</row>
    <row r="1311" spans="2:21" ht="15">
      <c r="B1311" s="38"/>
      <c r="C1311"/>
      <c r="D1311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</row>
    <row r="1312" spans="2:21" ht="15">
      <c r="B1312" s="38"/>
      <c r="C1312"/>
      <c r="D1312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</row>
    <row r="1313" spans="2:21" ht="15">
      <c r="B1313" s="38"/>
      <c r="C1313"/>
      <c r="D1313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</row>
    <row r="1314" spans="2:21" ht="15">
      <c r="B1314" s="38"/>
      <c r="C1314"/>
      <c r="D1314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</row>
    <row r="1315" spans="2:21" ht="15">
      <c r="B1315" s="38"/>
      <c r="C1315"/>
      <c r="D1315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</row>
    <row r="1316" spans="2:21" ht="15">
      <c r="B1316" s="38"/>
      <c r="C1316"/>
      <c r="D1316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</row>
    <row r="1317" spans="2:21" ht="15">
      <c r="B1317" s="38"/>
      <c r="C1317"/>
      <c r="D1317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</row>
    <row r="1318" spans="2:21" ht="15">
      <c r="B1318" s="38"/>
      <c r="C1318"/>
      <c r="D1318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</row>
    <row r="1319" spans="2:21" ht="15">
      <c r="B1319" s="38"/>
      <c r="C1319"/>
      <c r="D1319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</row>
    <row r="1320" spans="2:21" ht="15">
      <c r="B1320" s="38"/>
      <c r="C1320"/>
      <c r="D1320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</row>
    <row r="1321" spans="2:21" ht="15">
      <c r="B1321" s="38"/>
      <c r="C1321"/>
      <c r="D1321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</row>
    <row r="1322" spans="2:21" ht="15">
      <c r="B1322" s="38"/>
      <c r="C1322"/>
      <c r="D1322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</row>
    <row r="1323" spans="2:21" ht="15">
      <c r="B1323" s="38"/>
      <c r="C1323"/>
      <c r="D1323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</row>
    <row r="1324" spans="2:21" ht="15">
      <c r="B1324" s="38"/>
      <c r="C1324"/>
      <c r="D1324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</row>
    <row r="1325" spans="2:21" ht="15">
      <c r="B1325" s="38"/>
      <c r="C1325"/>
      <c r="D1325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</row>
    <row r="1326" spans="2:21" ht="15">
      <c r="B1326" s="38"/>
      <c r="C1326"/>
      <c r="D1326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</row>
    <row r="1327" spans="2:21" ht="15">
      <c r="B1327" s="38"/>
      <c r="C1327"/>
      <c r="D1327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</row>
    <row r="1328" spans="2:21" ht="15">
      <c r="B1328" s="38"/>
      <c r="C1328"/>
      <c r="D1328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</row>
    <row r="1329" spans="2:21" ht="15">
      <c r="B1329" s="38"/>
      <c r="C1329"/>
      <c r="D1329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</row>
    <row r="1330" spans="2:21" ht="15">
      <c r="B1330" s="38"/>
      <c r="C1330"/>
      <c r="D1330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</row>
    <row r="1331" spans="2:21" ht="15">
      <c r="B1331" s="38"/>
      <c r="C1331"/>
      <c r="D1331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</row>
    <row r="1332" spans="2:21" ht="15">
      <c r="B1332" s="38"/>
      <c r="C1332"/>
      <c r="D1332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</row>
    <row r="1333" spans="2:21" ht="15">
      <c r="B1333" s="38"/>
      <c r="C1333"/>
      <c r="D1333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</row>
    <row r="1334" spans="2:21" ht="15">
      <c r="B1334" s="38"/>
      <c r="C1334"/>
      <c r="D1334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</row>
    <row r="1335" spans="2:21" ht="15">
      <c r="B1335" s="38"/>
      <c r="C1335"/>
      <c r="D1335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</row>
    <row r="1336" spans="2:21" ht="15">
      <c r="B1336" s="38"/>
      <c r="C1336"/>
      <c r="D1336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</row>
    <row r="1337" spans="2:21" ht="15">
      <c r="B1337" s="38"/>
      <c r="C1337"/>
      <c r="D1337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</row>
    <row r="1338" spans="2:21" ht="15">
      <c r="B1338" s="38"/>
      <c r="C1338"/>
      <c r="D1338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</row>
    <row r="1339" spans="2:21" ht="15">
      <c r="B1339" s="38"/>
      <c r="C1339"/>
      <c r="D1339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</row>
    <row r="1340" spans="2:21" ht="15">
      <c r="B1340" s="38"/>
      <c r="C1340"/>
      <c r="D1340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</row>
    <row r="1341" spans="2:21" ht="15">
      <c r="B1341" s="38"/>
      <c r="C1341"/>
      <c r="D1341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</row>
    <row r="1342" spans="2:21" ht="15">
      <c r="B1342" s="38"/>
      <c r="C1342"/>
      <c r="D1342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</row>
    <row r="1343" spans="2:21" ht="15">
      <c r="B1343" s="38"/>
      <c r="C1343"/>
      <c r="D1343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</row>
    <row r="1344" spans="2:21" ht="15">
      <c r="B1344" s="38"/>
      <c r="C1344"/>
      <c r="D1344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</row>
    <row r="1345" spans="2:21" ht="15">
      <c r="B1345" s="38"/>
      <c r="C1345"/>
      <c r="D1345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</row>
    <row r="1346" spans="2:21" ht="15">
      <c r="B1346" s="38"/>
      <c r="C1346"/>
      <c r="D1346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</row>
    <row r="1347" spans="2:21" ht="15">
      <c r="B1347" s="38"/>
      <c r="C1347"/>
      <c r="D1347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</row>
    <row r="1348" spans="2:21" ht="15">
      <c r="B1348" s="38"/>
      <c r="C1348"/>
      <c r="D13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</row>
    <row r="1349" spans="2:21" ht="15">
      <c r="B1349" s="38"/>
      <c r="C1349"/>
      <c r="D1349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</row>
    <row r="1350" spans="2:21" ht="15">
      <c r="B1350" s="38"/>
      <c r="C1350"/>
      <c r="D1350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</row>
    <row r="1351" spans="2:21" ht="15">
      <c r="B1351" s="38"/>
      <c r="C1351"/>
      <c r="D1351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</row>
    <row r="1352" spans="2:21" ht="15">
      <c r="B1352" s="38"/>
      <c r="C1352"/>
      <c r="D1352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</row>
    <row r="1353" spans="2:21" ht="15">
      <c r="B1353" s="38"/>
      <c r="C1353"/>
      <c r="D1353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</row>
    <row r="1354" spans="2:21" ht="15">
      <c r="B1354" s="38"/>
      <c r="C1354"/>
      <c r="D1354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</row>
    <row r="1355" spans="2:21" ht="15">
      <c r="B1355" s="38"/>
      <c r="C1355"/>
      <c r="D1355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</row>
    <row r="1356" spans="2:21" ht="15">
      <c r="B1356" s="38"/>
      <c r="C1356"/>
      <c r="D1356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</row>
    <row r="1357" spans="2:21" ht="15">
      <c r="B1357" s="38"/>
      <c r="C1357"/>
      <c r="D1357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</row>
    <row r="1358" spans="2:21" ht="15">
      <c r="B1358" s="38"/>
      <c r="C1358"/>
      <c r="D1358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</row>
    <row r="1359" spans="2:21" ht="15">
      <c r="B1359" s="38"/>
      <c r="C1359"/>
      <c r="D1359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</row>
    <row r="1360" spans="2:21" ht="15">
      <c r="B1360" s="38"/>
      <c r="C1360"/>
      <c r="D1360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</row>
    <row r="1361" spans="2:21" ht="15">
      <c r="B1361" s="38"/>
      <c r="C1361"/>
      <c r="D1361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</row>
    <row r="1362" spans="2:21" ht="15">
      <c r="B1362" s="38"/>
      <c r="C1362"/>
      <c r="D1362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</row>
    <row r="1363" spans="2:21" ht="15">
      <c r="B1363" s="38"/>
      <c r="C1363"/>
      <c r="D1363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</row>
    <row r="1364" spans="2:21" ht="15">
      <c r="B1364" s="38"/>
      <c r="C1364"/>
      <c r="D1364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</row>
    <row r="1365" spans="2:21" ht="15">
      <c r="B1365" s="38"/>
      <c r="C1365"/>
      <c r="D1365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</row>
    <row r="1366" spans="2:21" ht="15">
      <c r="B1366" s="38"/>
      <c r="C1366"/>
      <c r="D1366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</row>
    <row r="1367" spans="2:21" ht="15">
      <c r="B1367" s="38"/>
      <c r="C1367"/>
      <c r="D1367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</row>
    <row r="1368" spans="2:21" ht="15">
      <c r="B1368" s="38"/>
      <c r="C1368"/>
      <c r="D1368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</row>
    <row r="1369" spans="2:21" ht="15">
      <c r="B1369" s="38"/>
      <c r="C1369"/>
      <c r="D1369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</row>
    <row r="1370" spans="2:21" ht="15">
      <c r="B1370" s="38"/>
      <c r="C1370"/>
      <c r="D1370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</row>
    <row r="1371" spans="2:21" ht="15">
      <c r="B1371" s="38"/>
      <c r="C1371"/>
      <c r="D1371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</row>
    <row r="1372" spans="2:21" ht="15">
      <c r="B1372" s="38"/>
      <c r="C1372"/>
      <c r="D1372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</row>
    <row r="1373" spans="2:21" ht="15">
      <c r="B1373" s="38"/>
      <c r="C1373"/>
      <c r="D1373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</row>
    <row r="1374" spans="2:21" ht="15">
      <c r="B1374" s="38"/>
      <c r="C1374"/>
      <c r="D1374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</row>
    <row r="1375" spans="2:21" ht="15">
      <c r="B1375" s="38"/>
      <c r="C1375"/>
      <c r="D1375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</row>
    <row r="1376" spans="2:21" ht="15">
      <c r="B1376" s="38"/>
      <c r="C1376"/>
      <c r="D1376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</row>
    <row r="1377" spans="2:21" ht="15">
      <c r="B1377" s="38"/>
      <c r="C1377"/>
      <c r="D1377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</row>
    <row r="1378" spans="2:21" ht="15">
      <c r="B1378" s="38"/>
      <c r="C1378"/>
      <c r="D1378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</row>
    <row r="1379" spans="2:21" ht="15">
      <c r="B1379" s="38"/>
      <c r="C1379"/>
      <c r="D1379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</row>
    <row r="1380" spans="2:21" ht="15">
      <c r="B1380" s="38"/>
      <c r="C1380"/>
      <c r="D1380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</row>
    <row r="1381" spans="2:21" ht="15">
      <c r="B1381" s="38"/>
      <c r="C1381"/>
      <c r="D1381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</row>
    <row r="1382" spans="2:21" ht="15">
      <c r="B1382" s="38"/>
      <c r="C1382"/>
      <c r="D1382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</row>
    <row r="1383" spans="2:21" ht="15">
      <c r="B1383" s="38"/>
      <c r="C1383"/>
      <c r="D1383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</row>
    <row r="1384" spans="2:21" ht="15">
      <c r="B1384" s="38"/>
      <c r="C1384"/>
      <c r="D1384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</row>
    <row r="1385" spans="2:21" ht="15">
      <c r="B1385" s="38"/>
      <c r="C1385"/>
      <c r="D1385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</row>
    <row r="1386" spans="2:21" ht="15">
      <c r="B1386" s="38"/>
      <c r="C1386"/>
      <c r="D1386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</row>
    <row r="1387" spans="2:21" ht="15">
      <c r="B1387" s="38"/>
      <c r="C1387"/>
      <c r="D1387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</row>
    <row r="1388" spans="2:21" ht="15">
      <c r="B1388" s="38"/>
      <c r="C1388"/>
      <c r="D1388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</row>
    <row r="1389" spans="2:21" ht="15">
      <c r="B1389" s="38"/>
      <c r="C1389"/>
      <c r="D1389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</row>
    <row r="1390" spans="2:21" ht="15">
      <c r="B1390" s="38"/>
      <c r="C1390"/>
      <c r="D1390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</row>
    <row r="1391" spans="2:21" ht="15">
      <c r="B1391" s="38"/>
      <c r="C1391"/>
      <c r="D1391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</row>
    <row r="1392" spans="2:21" ht="15">
      <c r="B1392" s="38"/>
      <c r="C1392"/>
      <c r="D1392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</row>
    <row r="1393" spans="2:21" ht="15">
      <c r="B1393" s="38"/>
      <c r="C1393"/>
      <c r="D1393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</row>
    <row r="1394" spans="2:21" ht="15">
      <c r="B1394" s="38"/>
      <c r="C1394"/>
      <c r="D1394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</row>
    <row r="1395" spans="2:21" ht="15">
      <c r="B1395" s="38"/>
      <c r="C1395"/>
      <c r="D1395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</row>
    <row r="1396" spans="2:21" ht="15">
      <c r="B1396" s="38"/>
      <c r="C1396"/>
      <c r="D1396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</row>
    <row r="1397" spans="2:21" ht="15">
      <c r="B1397" s="38"/>
      <c r="C1397"/>
      <c r="D1397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</row>
    <row r="1398" spans="2:21" ht="15">
      <c r="B1398" s="38"/>
      <c r="C1398"/>
      <c r="D1398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</row>
    <row r="1399" spans="2:21" ht="15">
      <c r="B1399" s="38"/>
      <c r="C1399"/>
      <c r="D1399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</row>
    <row r="1400" spans="2:21" ht="15">
      <c r="B1400" s="38"/>
      <c r="C1400"/>
      <c r="D1400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</row>
    <row r="1401" spans="2:21" ht="15">
      <c r="B1401" s="38"/>
      <c r="C1401"/>
      <c r="D1401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</row>
    <row r="1402" spans="2:21" ht="15">
      <c r="B1402" s="38"/>
      <c r="C1402"/>
      <c r="D1402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</row>
    <row r="1403" spans="2:21" ht="15">
      <c r="B1403" s="38"/>
      <c r="C1403"/>
      <c r="D1403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</row>
    <row r="1404" spans="2:21" ht="15">
      <c r="B1404" s="38"/>
      <c r="C1404"/>
      <c r="D1404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</row>
    <row r="1405" spans="2:21" ht="15">
      <c r="B1405" s="38"/>
      <c r="C1405"/>
      <c r="D1405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</row>
    <row r="1406" spans="2:21" ht="15">
      <c r="B1406" s="38"/>
      <c r="C1406"/>
      <c r="D1406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</row>
    <row r="1407" spans="2:21" ht="15">
      <c r="B1407" s="38"/>
      <c r="C1407"/>
      <c r="D1407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</row>
    <row r="1408" spans="2:21" ht="15">
      <c r="B1408" s="38"/>
      <c r="C1408"/>
      <c r="D1408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</row>
    <row r="1409" spans="2:21" ht="15">
      <c r="B1409" s="38"/>
      <c r="C1409"/>
      <c r="D1409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</row>
    <row r="1410" spans="2:21" ht="15">
      <c r="B1410" s="38"/>
      <c r="C1410"/>
      <c r="D1410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</row>
    <row r="1411" spans="2:21" ht="15">
      <c r="B1411" s="38"/>
      <c r="C1411"/>
      <c r="D1411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</row>
    <row r="1412" spans="2:21" ht="15">
      <c r="B1412" s="38"/>
      <c r="C1412"/>
      <c r="D1412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</row>
    <row r="1413" spans="2:21" ht="15">
      <c r="B1413" s="38"/>
      <c r="C1413"/>
      <c r="D1413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</row>
    <row r="1414" spans="2:21" ht="15">
      <c r="B1414" s="38"/>
      <c r="C1414"/>
      <c r="D1414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</row>
    <row r="1415" spans="2:21" ht="15">
      <c r="B1415" s="38"/>
      <c r="C1415"/>
      <c r="D1415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</row>
    <row r="1416" spans="2:21" ht="15">
      <c r="B1416" s="38"/>
      <c r="C1416"/>
      <c r="D1416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</row>
    <row r="1417" spans="2:21" ht="15">
      <c r="B1417" s="38"/>
      <c r="C1417"/>
      <c r="D1417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</row>
    <row r="1418" spans="2:21" ht="15">
      <c r="B1418" s="38"/>
      <c r="C1418"/>
      <c r="D1418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</row>
    <row r="1419" spans="2:21" ht="15">
      <c r="B1419" s="38"/>
      <c r="C1419"/>
      <c r="D1419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</row>
    <row r="1420" spans="2:21" ht="15">
      <c r="B1420" s="38"/>
      <c r="C1420"/>
      <c r="D1420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</row>
    <row r="1421" spans="2:21" ht="15">
      <c r="B1421" s="38"/>
      <c r="C1421"/>
      <c r="D1421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</row>
    <row r="1422" spans="2:21" ht="15">
      <c r="B1422" s="38"/>
      <c r="C1422"/>
      <c r="D1422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</row>
    <row r="1423" spans="2:21" ht="15">
      <c r="B1423" s="38"/>
      <c r="C1423"/>
      <c r="D1423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</row>
    <row r="1424" spans="2:21" ht="15">
      <c r="B1424" s="38"/>
      <c r="C1424"/>
      <c r="D1424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</row>
    <row r="1425" spans="2:21" ht="15">
      <c r="B1425" s="38"/>
      <c r="C1425"/>
      <c r="D1425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</row>
    <row r="1426" spans="2:21" ht="15">
      <c r="B1426" s="38"/>
      <c r="C1426"/>
      <c r="D1426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</row>
    <row r="1427" spans="2:21" ht="15">
      <c r="B1427" s="38"/>
      <c r="C1427"/>
      <c r="D1427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</row>
    <row r="1428" spans="2:21" ht="15">
      <c r="B1428" s="38"/>
      <c r="C1428"/>
      <c r="D142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</row>
    <row r="1429" spans="2:21" ht="15">
      <c r="B1429" s="38"/>
      <c r="C1429"/>
      <c r="D1429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</row>
    <row r="1430" spans="2:21" ht="15">
      <c r="B1430" s="38"/>
      <c r="C1430"/>
      <c r="D1430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</row>
    <row r="1431" spans="2:21" ht="15">
      <c r="B1431" s="38"/>
      <c r="C1431"/>
      <c r="D1431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</row>
    <row r="1432" spans="2:21" ht="15">
      <c r="B1432" s="38"/>
      <c r="C1432"/>
      <c r="D1432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</row>
    <row r="1433" spans="2:21" ht="15">
      <c r="B1433" s="38"/>
      <c r="C1433"/>
      <c r="D1433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</row>
    <row r="1434" spans="2:21" ht="15">
      <c r="B1434" s="38"/>
      <c r="C1434"/>
      <c r="D1434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</row>
    <row r="1435" spans="2:21" ht="15">
      <c r="B1435" s="38"/>
      <c r="C1435"/>
      <c r="D1435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</row>
    <row r="1436" spans="2:21" ht="15">
      <c r="B1436" s="38"/>
      <c r="C1436"/>
      <c r="D1436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</row>
    <row r="1437" spans="2:21" ht="15">
      <c r="B1437" s="38"/>
      <c r="C1437"/>
      <c r="D1437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</row>
    <row r="1438" spans="2:21" ht="15">
      <c r="B1438" s="38"/>
      <c r="C1438"/>
      <c r="D143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</row>
    <row r="1439" spans="2:21" ht="15">
      <c r="B1439" s="38"/>
      <c r="C1439"/>
      <c r="D1439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</row>
    <row r="1440" spans="2:21" ht="15">
      <c r="B1440" s="38"/>
      <c r="C1440"/>
      <c r="D1440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</row>
    <row r="1441" spans="2:21" ht="15">
      <c r="B1441" s="38"/>
      <c r="C1441"/>
      <c r="D1441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</row>
    <row r="1442" spans="2:21" ht="15">
      <c r="B1442" s="38"/>
      <c r="C1442"/>
      <c r="D1442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</row>
    <row r="1443" spans="2:21" ht="15">
      <c r="B1443" s="38"/>
      <c r="C1443"/>
      <c r="D1443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</row>
    <row r="1444" spans="2:21" ht="15">
      <c r="B1444" s="38"/>
      <c r="C1444"/>
      <c r="D1444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</row>
    <row r="1445" spans="2:21" ht="15">
      <c r="B1445" s="38"/>
      <c r="C1445"/>
      <c r="D1445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</row>
    <row r="1446" spans="2:21" ht="15">
      <c r="B1446" s="38"/>
      <c r="C1446"/>
      <c r="D1446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</row>
    <row r="1447" spans="2:21" ht="15">
      <c r="B1447" s="38"/>
      <c r="C1447"/>
      <c r="D1447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</row>
    <row r="1448" spans="2:21" ht="15">
      <c r="B1448" s="38"/>
      <c r="C1448"/>
      <c r="D1448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</row>
    <row r="1449" spans="2:21" ht="15">
      <c r="B1449" s="38"/>
      <c r="C1449"/>
      <c r="D1449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</row>
    <row r="1450" spans="2:21" ht="15">
      <c r="B1450" s="38"/>
      <c r="C1450"/>
      <c r="D1450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</row>
    <row r="1451" spans="2:21" ht="15">
      <c r="B1451" s="38"/>
      <c r="C1451"/>
      <c r="D1451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</row>
    <row r="1452" spans="2:21" ht="15">
      <c r="B1452" s="38"/>
      <c r="C1452"/>
      <c r="D1452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</row>
    <row r="1453" spans="2:21" ht="15">
      <c r="B1453" s="38"/>
      <c r="C1453"/>
      <c r="D1453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</row>
    <row r="1454" spans="2:21" ht="15">
      <c r="B1454" s="38"/>
      <c r="C1454"/>
      <c r="D1454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</row>
    <row r="1455" spans="2:21" ht="15">
      <c r="B1455" s="38"/>
      <c r="C1455"/>
      <c r="D1455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</row>
    <row r="1456" spans="2:21" ht="15">
      <c r="B1456" s="38"/>
      <c r="C1456"/>
      <c r="D1456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</row>
    <row r="1457" spans="2:21" ht="15">
      <c r="B1457" s="38"/>
      <c r="C1457"/>
      <c r="D1457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</row>
    <row r="1458" spans="2:21" ht="15">
      <c r="B1458" s="38"/>
      <c r="C1458"/>
      <c r="D1458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</row>
    <row r="1459" spans="2:21" ht="15">
      <c r="B1459" s="38"/>
      <c r="C1459"/>
      <c r="D1459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</row>
    <row r="1460" spans="2:21" ht="15">
      <c r="B1460" s="38"/>
      <c r="C1460"/>
      <c r="D1460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</row>
    <row r="1461" spans="2:21" ht="15">
      <c r="B1461" s="38"/>
      <c r="C1461"/>
      <c r="D1461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</row>
    <row r="1462" spans="2:21" ht="15">
      <c r="B1462" s="38"/>
      <c r="C1462"/>
      <c r="D1462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</row>
    <row r="1463" spans="2:21" ht="15">
      <c r="B1463" s="38"/>
      <c r="C1463"/>
      <c r="D1463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</row>
    <row r="1464" spans="2:21" ht="15">
      <c r="B1464" s="38"/>
      <c r="C1464"/>
      <c r="D1464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</row>
    <row r="1465" spans="2:21" ht="15">
      <c r="B1465" s="38"/>
      <c r="C1465"/>
      <c r="D1465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</row>
    <row r="1466" spans="2:21" ht="15">
      <c r="B1466" s="38"/>
      <c r="C1466"/>
      <c r="D1466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</row>
    <row r="1467" spans="2:21" ht="15">
      <c r="B1467" s="38"/>
      <c r="C1467"/>
      <c r="D1467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</row>
    <row r="1468" spans="2:21" ht="15">
      <c r="B1468" s="38"/>
      <c r="C1468"/>
      <c r="D146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</row>
    <row r="1469" spans="2:21" ht="15">
      <c r="B1469" s="38"/>
      <c r="C1469"/>
      <c r="D1469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</row>
    <row r="1470" spans="2:21" ht="15">
      <c r="B1470" s="38"/>
      <c r="C1470"/>
      <c r="D1470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</row>
    <row r="1471" spans="2:21" ht="15">
      <c r="B1471" s="38"/>
      <c r="C1471"/>
      <c r="D1471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</row>
    <row r="1472" spans="2:21" ht="15">
      <c r="B1472" s="38"/>
      <c r="C1472"/>
      <c r="D1472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</row>
    <row r="1473" spans="2:21" ht="15">
      <c r="B1473" s="38"/>
      <c r="C1473"/>
      <c r="D1473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</row>
    <row r="1474" spans="2:21" ht="15">
      <c r="B1474" s="38"/>
      <c r="C1474"/>
      <c r="D1474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</row>
    <row r="1475" spans="2:21" ht="15">
      <c r="B1475" s="38"/>
      <c r="C1475"/>
      <c r="D1475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</row>
    <row r="1476" spans="2:21" ht="15">
      <c r="B1476" s="38"/>
      <c r="C1476"/>
      <c r="D1476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</row>
    <row r="1477" spans="2:21" ht="15">
      <c r="B1477" s="38"/>
      <c r="C1477"/>
      <c r="D1477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</row>
    <row r="1478" spans="2:21" ht="15">
      <c r="B1478" s="38"/>
      <c r="C1478"/>
      <c r="D1478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</row>
    <row r="1479" spans="2:21" ht="15">
      <c r="B1479" s="38"/>
      <c r="C1479"/>
      <c r="D1479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</row>
    <row r="1480" spans="2:21" ht="15">
      <c r="B1480" s="38"/>
      <c r="C1480"/>
      <c r="D1480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</row>
    <row r="1481" spans="2:21" ht="15">
      <c r="B1481" s="38"/>
      <c r="C1481"/>
      <c r="D1481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</row>
    <row r="1482" spans="2:21" ht="15">
      <c r="B1482" s="38"/>
      <c r="C1482"/>
      <c r="D1482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</row>
    <row r="1483" spans="2:21" ht="15">
      <c r="B1483" s="38"/>
      <c r="C1483"/>
      <c r="D1483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</row>
    <row r="1484" spans="2:21" ht="15">
      <c r="B1484" s="38"/>
      <c r="C1484"/>
      <c r="D1484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</row>
    <row r="1485" spans="2:21" ht="15">
      <c r="B1485" s="38"/>
      <c r="C1485"/>
      <c r="D1485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</row>
    <row r="1486" spans="2:21" ht="15">
      <c r="B1486" s="38"/>
      <c r="C1486"/>
      <c r="D1486"/>
      <c r="E1486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</row>
    <row r="1487" spans="2:21" ht="15">
      <c r="B1487" s="38"/>
      <c r="C1487"/>
      <c r="D1487"/>
      <c r="E1487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</row>
    <row r="1488" spans="2:21" ht="15">
      <c r="B1488" s="38"/>
      <c r="C1488"/>
      <c r="D1488"/>
      <c r="E1488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</row>
    <row r="1489" spans="2:21" ht="15">
      <c r="B1489" s="38"/>
      <c r="C1489"/>
      <c r="D1489"/>
      <c r="E1489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</row>
    <row r="1490" spans="2:21" ht="15">
      <c r="B1490" s="38"/>
      <c r="C1490"/>
      <c r="D1490"/>
      <c r="E1490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</row>
    <row r="1491" spans="2:21" ht="15">
      <c r="B1491" s="38"/>
      <c r="C1491"/>
      <c r="D1491"/>
      <c r="E149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</row>
    <row r="1492" spans="2:21" ht="15">
      <c r="B1492" s="38"/>
      <c r="C1492"/>
      <c r="D1492"/>
      <c r="E1492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</row>
    <row r="1493" spans="2:21" ht="15">
      <c r="B1493" s="38"/>
      <c r="C1493"/>
      <c r="D1493"/>
      <c r="E1493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</row>
    <row r="1494" spans="2:21" ht="15">
      <c r="B1494" s="38"/>
      <c r="C1494"/>
      <c r="D1494"/>
      <c r="E1494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</row>
    <row r="1495" spans="2:21" ht="15">
      <c r="B1495" s="38"/>
      <c r="C1495"/>
      <c r="D1495"/>
      <c r="E1495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</row>
    <row r="1496" spans="2:21" ht="15">
      <c r="B1496" s="38"/>
      <c r="C1496"/>
      <c r="D1496"/>
      <c r="E1496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</row>
    <row r="1497" spans="2:21" ht="15">
      <c r="B1497" s="38"/>
      <c r="C1497"/>
      <c r="D1497"/>
      <c r="E1497"/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</row>
    <row r="1498" spans="2:21" ht="15">
      <c r="B1498" s="38"/>
      <c r="C1498"/>
      <c r="D1498"/>
      <c r="E1498"/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</row>
    <row r="1499" spans="2:21" ht="15">
      <c r="B1499" s="38"/>
      <c r="C1499"/>
      <c r="D1499"/>
      <c r="E1499"/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</row>
    <row r="1500" spans="2:21" ht="15">
      <c r="B1500" s="38"/>
      <c r="C1500"/>
      <c r="D1500"/>
      <c r="E1500"/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</row>
    <row r="1501" spans="2:21" ht="15">
      <c r="B1501" s="38"/>
      <c r="C1501"/>
      <c r="D1501"/>
      <c r="E1501"/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</row>
    <row r="1502" spans="2:21" ht="15">
      <c r="B1502" s="38"/>
      <c r="C1502"/>
      <c r="D1502"/>
      <c r="E1502"/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</row>
    <row r="1503" spans="2:21" ht="15">
      <c r="B1503" s="38"/>
      <c r="C1503"/>
      <c r="D1503"/>
      <c r="E1503"/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</row>
    <row r="1504" spans="2:21" ht="15">
      <c r="B1504" s="38"/>
      <c r="C1504"/>
      <c r="D1504"/>
      <c r="E1504"/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</row>
    <row r="1505" spans="2:21" ht="15">
      <c r="B1505" s="38"/>
      <c r="C1505"/>
      <c r="D1505"/>
      <c r="E1505"/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</row>
    <row r="1506" spans="2:21" ht="15">
      <c r="B1506" s="38"/>
      <c r="C1506"/>
      <c r="D1506"/>
      <c r="E1506"/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</row>
    <row r="1507" spans="2:21" ht="15">
      <c r="B1507" s="38"/>
      <c r="C1507"/>
      <c r="D1507"/>
      <c r="E1507"/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</row>
    <row r="1508" spans="2:21" ht="15">
      <c r="B1508" s="38"/>
      <c r="C1508"/>
      <c r="D1508"/>
      <c r="E1508"/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</row>
    <row r="1509" spans="2:21" ht="15">
      <c r="B1509" s="38"/>
      <c r="C1509"/>
      <c r="D1509"/>
      <c r="E1509"/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</row>
    <row r="1510" spans="2:21" ht="15">
      <c r="B1510" s="38"/>
      <c r="C1510"/>
      <c r="D1510"/>
      <c r="E1510"/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</row>
    <row r="1511" spans="2:21" ht="15">
      <c r="B1511" s="38"/>
      <c r="C1511"/>
      <c r="D1511"/>
      <c r="E1511"/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</row>
    <row r="1512" spans="2:21" ht="15">
      <c r="B1512" s="38"/>
      <c r="C1512"/>
      <c r="D1512"/>
      <c r="E1512"/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</row>
    <row r="1513" spans="2:21" ht="15">
      <c r="B1513" s="38"/>
      <c r="C1513"/>
      <c r="D1513"/>
      <c r="E1513"/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</row>
    <row r="1514" spans="2:21" ht="15">
      <c r="B1514" s="38"/>
      <c r="C1514"/>
      <c r="D1514"/>
      <c r="E1514"/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</row>
    <row r="1515" spans="2:21" ht="15">
      <c r="B1515" s="38"/>
      <c r="C1515"/>
      <c r="D1515"/>
      <c r="E1515"/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</row>
    <row r="1516" spans="2:21" ht="15">
      <c r="B1516" s="38"/>
      <c r="C1516"/>
      <c r="D1516"/>
      <c r="E1516"/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</row>
    <row r="1517" spans="2:21" ht="15">
      <c r="B1517" s="38"/>
      <c r="C1517"/>
      <c r="D1517"/>
      <c r="E1517"/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</row>
    <row r="1518" spans="2:21" ht="15">
      <c r="B1518" s="38"/>
      <c r="C1518"/>
      <c r="D1518"/>
      <c r="E1518"/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</row>
    <row r="1519" spans="2:21" ht="15">
      <c r="B1519" s="38"/>
      <c r="C1519"/>
      <c r="D1519"/>
      <c r="E1519"/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</row>
    <row r="1520" spans="2:21" ht="15">
      <c r="B1520" s="38"/>
      <c r="C1520"/>
      <c r="D1520"/>
      <c r="E1520"/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</row>
    <row r="1521" spans="2:21" ht="15">
      <c r="B1521" s="38"/>
      <c r="C1521"/>
      <c r="D1521"/>
      <c r="E1521"/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</row>
    <row r="1522" spans="2:21" ht="15">
      <c r="B1522" s="38"/>
      <c r="C1522"/>
      <c r="D1522"/>
      <c r="E1522"/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</row>
    <row r="1523" spans="2:21" ht="15">
      <c r="B1523" s="38"/>
      <c r="C1523"/>
      <c r="D1523"/>
      <c r="E1523"/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</row>
    <row r="1524" spans="2:21" ht="15">
      <c r="B1524" s="38"/>
      <c r="C1524"/>
      <c r="D1524"/>
      <c r="E1524"/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</row>
    <row r="1525" spans="2:21" ht="15">
      <c r="B1525" s="38"/>
      <c r="C1525"/>
      <c r="D1525"/>
      <c r="E1525"/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</row>
    <row r="1526" spans="2:21" ht="15">
      <c r="B1526" s="38"/>
      <c r="C1526"/>
      <c r="D1526"/>
      <c r="E1526"/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</row>
    <row r="1527" spans="2:21" ht="15">
      <c r="B1527" s="38"/>
      <c r="C1527"/>
      <c r="D1527"/>
      <c r="E1527"/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</row>
    <row r="1528" spans="2:21" ht="15">
      <c r="B1528" s="38"/>
      <c r="C1528"/>
      <c r="D1528"/>
      <c r="E1528"/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</row>
    <row r="1529" spans="2:21" ht="15">
      <c r="B1529" s="38"/>
      <c r="C1529"/>
      <c r="D1529"/>
      <c r="E1529"/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</row>
    <row r="1530" spans="2:21" ht="15">
      <c r="B1530" s="38"/>
      <c r="C1530"/>
      <c r="D1530"/>
      <c r="E1530"/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</row>
    <row r="1531" spans="2:21" ht="15">
      <c r="B1531" s="38"/>
      <c r="C1531"/>
      <c r="D1531"/>
      <c r="E1531"/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</row>
    <row r="1532" spans="2:21" ht="15">
      <c r="B1532" s="38"/>
      <c r="C1532"/>
      <c r="D1532"/>
      <c r="E1532"/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</row>
    <row r="1533" spans="2:21" ht="15">
      <c r="B1533" s="38"/>
      <c r="C1533"/>
      <c r="D1533"/>
      <c r="E1533"/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</row>
    <row r="1534" spans="2:21" ht="15">
      <c r="B1534" s="38"/>
      <c r="C1534"/>
      <c r="D1534"/>
      <c r="E1534"/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</row>
    <row r="1535" spans="2:21" ht="15">
      <c r="B1535" s="38"/>
      <c r="C1535"/>
      <c r="D1535"/>
      <c r="E1535"/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</row>
    <row r="1536" spans="2:21" ht="15">
      <c r="B1536" s="38"/>
      <c r="C1536"/>
      <c r="D1536"/>
      <c r="E1536"/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</row>
    <row r="1537" spans="2:21" ht="15">
      <c r="B1537" s="38"/>
      <c r="C1537"/>
      <c r="D1537"/>
      <c r="E1537"/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</row>
    <row r="1538" spans="2:21" ht="15">
      <c r="B1538" s="38"/>
      <c r="C1538"/>
      <c r="D1538"/>
      <c r="E1538"/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</row>
    <row r="1539" spans="2:21" ht="15">
      <c r="B1539" s="38"/>
      <c r="C1539"/>
      <c r="D1539"/>
      <c r="E1539"/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</row>
    <row r="1540" spans="2:21" ht="15">
      <c r="B1540" s="38"/>
      <c r="C1540"/>
      <c r="D1540"/>
      <c r="E1540"/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</row>
    <row r="1541" spans="2:21" ht="15">
      <c r="B1541" s="38"/>
      <c r="C1541"/>
      <c r="D1541"/>
      <c r="E1541"/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</row>
    <row r="1542" spans="2:21" ht="15">
      <c r="B1542" s="38"/>
      <c r="C1542"/>
      <c r="D1542"/>
      <c r="E1542"/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</row>
    <row r="1543" spans="2:21" ht="15">
      <c r="B1543" s="38"/>
      <c r="C1543"/>
      <c r="D1543"/>
      <c r="E1543"/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</row>
    <row r="1544" spans="2:21" ht="15">
      <c r="B1544" s="38"/>
      <c r="C1544"/>
      <c r="D1544"/>
      <c r="E1544"/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</row>
    <row r="1545" spans="2:21" ht="15">
      <c r="B1545" s="38"/>
      <c r="C1545"/>
      <c r="D1545"/>
      <c r="E1545"/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</row>
    <row r="1546" spans="2:21" ht="15">
      <c r="B1546" s="38"/>
      <c r="C1546"/>
      <c r="D1546"/>
      <c r="E1546"/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</row>
    <row r="1547" spans="2:21" ht="15">
      <c r="B1547" s="38"/>
      <c r="C1547"/>
      <c r="D1547"/>
      <c r="E1547"/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</row>
    <row r="1548" spans="2:21" ht="15">
      <c r="B1548" s="38"/>
      <c r="C1548"/>
      <c r="D1548"/>
      <c r="E1548"/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</row>
    <row r="1549" spans="2:21" ht="15">
      <c r="B1549" s="38"/>
      <c r="C1549"/>
      <c r="D1549"/>
      <c r="E1549"/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</row>
    <row r="1550" spans="2:21" ht="15">
      <c r="B1550" s="38"/>
      <c r="C1550"/>
      <c r="D1550"/>
      <c r="E1550"/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</row>
    <row r="1551" spans="2:21" ht="15">
      <c r="B1551" s="38"/>
      <c r="C1551"/>
      <c r="D1551"/>
      <c r="E1551"/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</row>
    <row r="1552" spans="2:21" ht="15">
      <c r="B1552" s="38"/>
      <c r="C1552"/>
      <c r="D1552"/>
      <c r="E1552"/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</row>
    <row r="1553" spans="2:21" ht="15">
      <c r="B1553" s="38"/>
      <c r="C1553"/>
      <c r="D1553"/>
      <c r="E1553"/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</row>
    <row r="1554" spans="2:21" ht="15">
      <c r="B1554" s="38"/>
      <c r="C1554"/>
      <c r="D1554"/>
      <c r="E1554"/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</row>
    <row r="1555" spans="2:21" ht="15">
      <c r="B1555" s="38"/>
      <c r="C1555"/>
      <c r="D1555"/>
      <c r="E1555"/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</row>
    <row r="1556" spans="2:21" ht="15">
      <c r="B1556" s="38"/>
      <c r="C1556"/>
      <c r="D1556"/>
      <c r="E1556"/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</row>
    <row r="1557" spans="2:21" ht="15">
      <c r="B1557" s="38"/>
      <c r="C1557"/>
      <c r="D1557"/>
      <c r="E1557"/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</row>
    <row r="1558" spans="2:21" ht="15">
      <c r="B1558" s="38"/>
      <c r="C1558"/>
      <c r="D1558"/>
      <c r="E1558"/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</row>
    <row r="1559" spans="2:21" ht="15">
      <c r="B1559" s="38"/>
      <c r="C1559"/>
      <c r="D1559"/>
      <c r="E1559"/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</row>
    <row r="1560" spans="2:21" ht="15">
      <c r="B1560" s="38"/>
      <c r="C1560"/>
      <c r="D1560"/>
      <c r="E1560"/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</row>
    <row r="1561" spans="2:21" ht="15">
      <c r="B1561" s="38"/>
      <c r="C1561"/>
      <c r="D1561"/>
      <c r="E1561"/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</row>
    <row r="1562" spans="2:21" ht="15">
      <c r="B1562" s="38"/>
      <c r="C1562"/>
      <c r="D1562"/>
      <c r="E1562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</row>
    <row r="1563" spans="2:21" ht="15">
      <c r="B1563" s="38"/>
      <c r="C1563"/>
      <c r="D1563"/>
      <c r="E1563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</row>
    <row r="1564" spans="2:21" ht="15">
      <c r="B1564" s="38"/>
      <c r="C1564"/>
      <c r="D1564"/>
      <c r="E1564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</row>
    <row r="1565" spans="2:21" ht="15">
      <c r="B1565" s="38"/>
      <c r="C1565"/>
      <c r="D1565"/>
      <c r="E1565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</row>
    <row r="1566" spans="2:21" ht="15">
      <c r="B1566" s="38"/>
      <c r="C1566"/>
      <c r="D1566"/>
      <c r="E1566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</row>
    <row r="1567" spans="2:21" ht="15">
      <c r="B1567" s="38"/>
      <c r="C1567"/>
      <c r="D1567"/>
      <c r="E1567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</row>
    <row r="1568" spans="2:21" ht="15">
      <c r="B1568" s="38"/>
      <c r="C1568"/>
      <c r="D1568"/>
      <c r="E1568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</row>
    <row r="1569" spans="2:21" ht="15">
      <c r="B1569" s="38"/>
      <c r="C1569"/>
      <c r="D1569"/>
      <c r="E1569"/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</row>
    <row r="1570" spans="2:21" ht="15">
      <c r="B1570" s="38"/>
      <c r="C1570"/>
      <c r="D1570"/>
      <c r="E1570"/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</row>
    <row r="1571" spans="2:21" ht="15">
      <c r="B1571" s="38"/>
      <c r="C1571"/>
      <c r="D1571"/>
      <c r="E1571"/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</row>
    <row r="1572" spans="2:21" ht="15">
      <c r="B1572" s="38"/>
      <c r="C1572"/>
      <c r="D1572"/>
      <c r="E1572"/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</row>
    <row r="1573" spans="2:21" ht="15">
      <c r="B1573" s="38"/>
      <c r="C1573"/>
      <c r="D1573"/>
      <c r="E1573"/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</row>
    <row r="1574" spans="2:21" ht="15">
      <c r="B1574" s="38"/>
      <c r="C1574"/>
      <c r="D1574"/>
      <c r="E1574"/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</row>
    <row r="1575" spans="2:21" ht="15">
      <c r="B1575" s="38"/>
      <c r="C1575"/>
      <c r="D1575"/>
      <c r="E1575"/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</row>
    <row r="1576" spans="2:21" ht="15">
      <c r="B1576" s="38"/>
      <c r="C1576"/>
      <c r="D1576"/>
      <c r="E1576"/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</row>
    <row r="1577" spans="2:21" ht="15">
      <c r="B1577" s="38"/>
      <c r="C1577"/>
      <c r="D1577"/>
      <c r="E1577"/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</row>
    <row r="1578" spans="2:21" ht="15">
      <c r="B1578" s="38"/>
      <c r="C1578"/>
      <c r="D1578"/>
      <c r="E1578"/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</row>
    <row r="1579" spans="2:21" ht="15">
      <c r="B1579" s="38"/>
      <c r="C1579"/>
      <c r="D1579"/>
      <c r="E1579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</row>
    <row r="1580" spans="2:21" ht="15">
      <c r="B1580" s="38"/>
      <c r="C1580"/>
      <c r="D1580"/>
      <c r="E1580"/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</row>
    <row r="1581" spans="2:21" ht="15">
      <c r="B1581" s="38"/>
      <c r="C1581"/>
      <c r="D1581"/>
      <c r="E158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</row>
    <row r="1582" spans="2:21" ht="15">
      <c r="B1582" s="38"/>
      <c r="C1582"/>
      <c r="D1582"/>
      <c r="E1582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</row>
    <row r="1583" spans="2:21" ht="15">
      <c r="B1583" s="38"/>
      <c r="C1583"/>
      <c r="D1583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</row>
    <row r="1584" spans="2:21" ht="15">
      <c r="B1584" s="38"/>
      <c r="C1584"/>
      <c r="D1584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</row>
    <row r="1585" spans="2:21" ht="15">
      <c r="B1585" s="38"/>
      <c r="C1585"/>
      <c r="D1585"/>
      <c r="E1585"/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</row>
    <row r="1586" spans="2:21" ht="15">
      <c r="B1586" s="38"/>
      <c r="C1586"/>
      <c r="D1586"/>
      <c r="E1586"/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</row>
    <row r="1587" spans="2:21" ht="15">
      <c r="B1587" s="38"/>
      <c r="C1587"/>
      <c r="D1587"/>
      <c r="E1587"/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</row>
    <row r="1588" spans="2:21" ht="15">
      <c r="B1588" s="38"/>
      <c r="C1588"/>
      <c r="D1588"/>
      <c r="E1588"/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</row>
    <row r="1589" spans="2:21" ht="15">
      <c r="B1589" s="38"/>
      <c r="C1589"/>
      <c r="D1589"/>
      <c r="E1589"/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</row>
    <row r="1590" spans="2:21" ht="15">
      <c r="B1590" s="38"/>
      <c r="C1590"/>
      <c r="D1590"/>
      <c r="E1590"/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</row>
    <row r="1591" spans="2:21" ht="15">
      <c r="B1591" s="38"/>
      <c r="C1591"/>
      <c r="D1591"/>
      <c r="E1591"/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</row>
    <row r="1592" spans="2:21" ht="15">
      <c r="B1592" s="38"/>
      <c r="C1592"/>
      <c r="D1592"/>
      <c r="E1592"/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</row>
    <row r="1593" spans="2:21" ht="15">
      <c r="B1593" s="38"/>
      <c r="C1593"/>
      <c r="D1593"/>
      <c r="E1593"/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</row>
    <row r="1594" spans="2:21" ht="15">
      <c r="B1594" s="38"/>
      <c r="C1594"/>
      <c r="D1594"/>
      <c r="E1594"/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</row>
    <row r="1595" spans="2:21" ht="15">
      <c r="B1595" s="38"/>
      <c r="C1595"/>
      <c r="D1595"/>
      <c r="E1595"/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</row>
    <row r="1596" spans="2:21" ht="15">
      <c r="B1596" s="38"/>
      <c r="C1596"/>
      <c r="D1596"/>
      <c r="E1596"/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</row>
    <row r="1597" spans="2:21" ht="15">
      <c r="B1597" s="38"/>
      <c r="C1597"/>
      <c r="D1597"/>
      <c r="E1597"/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</row>
    <row r="1598" spans="2:21" ht="15">
      <c r="B1598" s="38"/>
      <c r="C1598"/>
      <c r="D1598"/>
      <c r="E1598"/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</row>
    <row r="1599" spans="2:21" ht="15">
      <c r="B1599" s="38"/>
      <c r="C1599"/>
      <c r="D1599"/>
      <c r="E1599"/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</row>
    <row r="1600" spans="2:21" ht="15">
      <c r="B1600" s="38"/>
      <c r="C1600"/>
      <c r="D1600"/>
      <c r="E1600"/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</row>
    <row r="1601" spans="2:21" ht="15">
      <c r="B1601" s="38"/>
      <c r="C1601"/>
      <c r="D1601"/>
      <c r="E1601"/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</row>
    <row r="1602" spans="2:21" ht="15">
      <c r="B1602" s="38"/>
      <c r="C1602"/>
      <c r="D1602"/>
      <c r="E1602"/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</row>
    <row r="1603" spans="2:21" ht="15">
      <c r="B1603" s="38"/>
      <c r="C1603"/>
      <c r="D1603"/>
      <c r="E1603"/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</row>
    <row r="1604" spans="2:21" ht="15">
      <c r="B1604" s="38"/>
      <c r="C1604"/>
      <c r="D1604"/>
      <c r="E1604"/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</row>
    <row r="1605" spans="2:21" ht="15">
      <c r="B1605" s="38"/>
      <c r="C1605"/>
      <c r="D1605"/>
      <c r="E1605"/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</row>
    <row r="1606" spans="2:21" ht="15">
      <c r="B1606" s="38"/>
      <c r="C1606"/>
      <c r="D1606"/>
      <c r="E1606"/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</row>
    <row r="1607" spans="2:21" ht="15">
      <c r="B1607" s="38"/>
      <c r="C1607"/>
      <c r="D1607"/>
      <c r="E1607"/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</row>
    <row r="1608" spans="2:21" ht="15">
      <c r="B1608" s="38"/>
      <c r="C1608"/>
      <c r="D1608"/>
      <c r="E1608"/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</row>
    <row r="1609" spans="2:21" ht="15">
      <c r="B1609" s="38"/>
      <c r="C1609"/>
      <c r="D1609"/>
      <c r="E1609"/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</row>
    <row r="1610" spans="2:21" ht="15">
      <c r="B1610" s="38"/>
      <c r="C1610"/>
      <c r="D1610"/>
      <c r="E1610"/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</row>
    <row r="1611" spans="2:21" ht="15">
      <c r="B1611" s="38"/>
      <c r="C1611"/>
      <c r="D1611"/>
      <c r="E1611"/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</row>
    <row r="1612" spans="2:21" ht="15">
      <c r="B1612" s="38"/>
      <c r="C1612"/>
      <c r="D1612"/>
      <c r="E1612"/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</row>
    <row r="1613" spans="2:21" ht="15">
      <c r="B1613" s="38"/>
      <c r="C1613"/>
      <c r="D1613"/>
      <c r="E1613"/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</row>
    <row r="1614" spans="2:21" ht="15">
      <c r="B1614" s="38"/>
      <c r="C1614"/>
      <c r="D1614"/>
      <c r="E1614"/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</row>
    <row r="1615" spans="2:21" ht="15">
      <c r="B1615" s="38"/>
      <c r="C1615"/>
      <c r="D1615"/>
      <c r="E1615"/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</row>
    <row r="1616" spans="2:21" ht="15">
      <c r="B1616" s="38"/>
      <c r="C1616"/>
      <c r="D1616"/>
      <c r="E1616"/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</row>
    <row r="1617" spans="2:21" ht="15">
      <c r="B1617" s="38"/>
      <c r="C1617"/>
      <c r="D1617"/>
      <c r="E1617"/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</row>
    <row r="1618" spans="2:21" ht="15">
      <c r="B1618" s="38"/>
      <c r="C1618"/>
      <c r="D1618"/>
      <c r="E1618"/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</row>
    <row r="1619" spans="2:21" ht="15">
      <c r="B1619" s="38"/>
      <c r="C1619"/>
      <c r="D1619"/>
      <c r="E1619"/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</row>
    <row r="1620" spans="2:21" ht="15">
      <c r="B1620" s="38"/>
      <c r="C1620"/>
      <c r="D1620"/>
      <c r="E1620"/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</row>
    <row r="1621" spans="2:21" ht="15">
      <c r="B1621" s="38"/>
      <c r="C1621"/>
      <c r="D1621"/>
      <c r="E1621"/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</row>
    <row r="1622" spans="2:21" ht="15">
      <c r="B1622" s="38"/>
      <c r="C1622"/>
      <c r="D1622"/>
      <c r="E1622"/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</row>
    <row r="1623" spans="2:21" ht="15">
      <c r="B1623" s="38"/>
      <c r="C1623"/>
      <c r="D1623"/>
      <c r="E1623"/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</row>
    <row r="1624" spans="2:21" ht="15">
      <c r="B1624" s="38"/>
      <c r="C1624"/>
      <c r="D1624"/>
      <c r="E1624"/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</row>
    <row r="1625" spans="2:21" ht="15">
      <c r="B1625" s="38"/>
      <c r="C1625"/>
      <c r="D1625"/>
      <c r="E1625"/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</row>
    <row r="1626" spans="2:21" ht="15">
      <c r="B1626" s="38"/>
      <c r="C1626"/>
      <c r="D1626"/>
      <c r="E1626"/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</row>
    <row r="1627" spans="2:21" ht="15">
      <c r="B1627" s="38"/>
      <c r="C1627"/>
      <c r="D1627"/>
      <c r="E1627"/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</row>
    <row r="1628" spans="2:21" ht="15">
      <c r="B1628" s="38"/>
      <c r="C1628"/>
      <c r="D1628"/>
      <c r="E1628"/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</row>
    <row r="1629" spans="2:21" ht="15">
      <c r="B1629" s="38"/>
      <c r="C1629"/>
      <c r="D1629"/>
      <c r="E1629"/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</row>
    <row r="1630" spans="2:21" ht="15">
      <c r="B1630" s="38"/>
      <c r="C1630"/>
      <c r="D1630"/>
      <c r="E1630"/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</row>
    <row r="1631" spans="2:21" ht="15">
      <c r="B1631" s="38"/>
      <c r="C1631"/>
      <c r="D1631"/>
      <c r="E1631"/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</row>
    <row r="1632" spans="2:21" ht="15">
      <c r="B1632" s="38"/>
      <c r="C1632"/>
      <c r="D1632"/>
      <c r="E1632"/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</row>
    <row r="1633" spans="2:21" ht="15">
      <c r="B1633" s="38"/>
      <c r="C1633"/>
      <c r="D1633"/>
      <c r="E1633"/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</row>
    <row r="1634" spans="2:21" ht="15">
      <c r="B1634" s="38"/>
      <c r="C1634"/>
      <c r="D1634"/>
      <c r="E1634"/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</row>
    <row r="1635" spans="2:21" ht="15">
      <c r="B1635" s="38"/>
      <c r="C1635"/>
      <c r="D1635"/>
      <c r="E1635"/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</row>
    <row r="1636" spans="2:21" ht="15">
      <c r="B1636" s="38"/>
      <c r="C1636"/>
      <c r="D1636"/>
      <c r="E1636"/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</row>
    <row r="1637" spans="2:21" ht="15">
      <c r="B1637" s="38"/>
      <c r="C1637"/>
      <c r="D1637"/>
      <c r="E1637"/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</row>
    <row r="1638" spans="2:21" ht="15">
      <c r="B1638" s="38"/>
      <c r="C1638"/>
      <c r="D1638"/>
      <c r="E1638"/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</row>
    <row r="1639" spans="2:21" ht="15">
      <c r="B1639" s="38"/>
      <c r="C1639"/>
      <c r="D1639"/>
      <c r="E1639"/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</row>
    <row r="1640" spans="2:21" ht="15">
      <c r="B1640" s="38"/>
      <c r="C1640"/>
      <c r="D1640"/>
      <c r="E1640"/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</row>
    <row r="1641" spans="2:21" ht="15">
      <c r="B1641" s="38"/>
      <c r="C1641"/>
      <c r="D1641"/>
      <c r="E1641"/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</row>
    <row r="1642" spans="2:21" ht="15">
      <c r="B1642" s="38"/>
      <c r="C1642"/>
      <c r="D1642"/>
      <c r="E1642"/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</row>
    <row r="1643" spans="2:21" ht="15">
      <c r="B1643" s="38"/>
      <c r="C1643"/>
      <c r="D1643"/>
      <c r="E1643"/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</row>
    <row r="1644" spans="2:21" ht="15">
      <c r="B1644" s="38"/>
      <c r="C1644"/>
      <c r="D1644"/>
      <c r="E1644"/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</row>
    <row r="1645" spans="2:21" ht="15">
      <c r="B1645" s="38"/>
      <c r="C1645"/>
      <c r="D1645"/>
      <c r="E1645"/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</row>
    <row r="1646" spans="2:21" ht="15">
      <c r="B1646" s="38"/>
      <c r="C1646"/>
      <c r="D1646"/>
      <c r="E1646"/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</row>
    <row r="1647" spans="2:21" ht="15">
      <c r="B1647" s="38"/>
      <c r="C1647"/>
      <c r="D1647"/>
      <c r="E1647"/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</row>
    <row r="1648" spans="2:21" ht="15">
      <c r="B1648" s="38"/>
      <c r="C1648"/>
      <c r="D1648"/>
      <c r="E1648"/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</row>
    <row r="1649" spans="2:21" ht="15">
      <c r="B1649" s="38"/>
      <c r="C1649"/>
      <c r="D1649"/>
      <c r="E1649"/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</row>
    <row r="1650" spans="2:21" ht="15">
      <c r="B1650" s="38"/>
      <c r="C1650"/>
      <c r="D1650"/>
      <c r="E1650"/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</row>
    <row r="1651" spans="2:21" ht="15">
      <c r="B1651" s="38"/>
      <c r="C1651"/>
      <c r="D1651"/>
      <c r="E1651"/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</row>
    <row r="1652" spans="2:21" ht="15">
      <c r="B1652" s="38"/>
      <c r="C1652"/>
      <c r="D1652"/>
      <c r="E1652"/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</row>
    <row r="1653" spans="2:21" ht="15">
      <c r="B1653" s="38"/>
      <c r="C1653"/>
      <c r="D1653"/>
      <c r="E1653"/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</row>
    <row r="1654" spans="2:21" ht="15">
      <c r="B1654" s="38"/>
      <c r="C1654"/>
      <c r="D1654"/>
      <c r="E1654"/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</row>
    <row r="1655" spans="2:21" ht="15">
      <c r="B1655" s="38"/>
      <c r="C1655"/>
      <c r="D1655"/>
      <c r="E1655"/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</row>
    <row r="1656" spans="2:21" ht="15">
      <c r="B1656" s="38"/>
      <c r="C1656"/>
      <c r="D1656"/>
      <c r="E1656"/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</row>
    <row r="1657" spans="2:21" ht="15">
      <c r="B1657" s="38"/>
      <c r="C1657"/>
      <c r="D1657"/>
      <c r="E1657"/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</row>
    <row r="1658" spans="2:21" ht="15">
      <c r="B1658" s="38"/>
      <c r="C1658"/>
      <c r="D1658"/>
      <c r="E1658"/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</row>
    <row r="1659" spans="2:21" ht="15">
      <c r="B1659" s="38"/>
      <c r="C1659"/>
      <c r="D1659"/>
      <c r="E1659"/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</row>
    <row r="1660" spans="2:21" ht="15">
      <c r="B1660" s="38"/>
      <c r="C1660"/>
      <c r="D1660"/>
      <c r="E1660"/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</row>
    <row r="1661" spans="2:21" ht="15">
      <c r="B1661" s="38"/>
      <c r="C1661"/>
      <c r="D1661"/>
      <c r="E1661"/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</row>
    <row r="1662" spans="2:21" ht="15">
      <c r="B1662" s="38"/>
      <c r="C1662"/>
      <c r="D1662"/>
      <c r="E1662"/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</row>
    <row r="1663" spans="2:21" ht="15">
      <c r="B1663" s="38"/>
      <c r="C1663"/>
      <c r="D1663"/>
      <c r="E1663"/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</row>
    <row r="1664" spans="2:21" ht="15">
      <c r="B1664" s="38"/>
      <c r="C1664"/>
      <c r="D1664"/>
      <c r="E1664"/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</row>
    <row r="1665" spans="2:21" ht="15">
      <c r="B1665" s="38"/>
      <c r="C1665"/>
      <c r="D1665"/>
      <c r="E1665"/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</row>
    <row r="1666" spans="2:21" ht="15">
      <c r="B1666" s="38"/>
      <c r="C1666"/>
      <c r="D1666"/>
      <c r="E1666"/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</row>
    <row r="1667" spans="2:21" ht="15">
      <c r="B1667" s="38"/>
      <c r="C1667"/>
      <c r="D1667"/>
      <c r="E1667"/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</row>
    <row r="1668" spans="2:21" ht="15">
      <c r="B1668" s="38"/>
      <c r="C1668"/>
      <c r="D1668"/>
      <c r="E1668"/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</row>
    <row r="1669" spans="2:21" ht="15">
      <c r="B1669" s="38"/>
      <c r="C1669"/>
      <c r="D1669"/>
      <c r="E1669"/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</row>
    <row r="1670" spans="2:21" ht="15">
      <c r="B1670" s="38"/>
      <c r="C1670"/>
      <c r="D1670"/>
      <c r="E1670"/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</row>
    <row r="1671" spans="2:21" ht="15">
      <c r="B1671" s="38"/>
      <c r="C1671"/>
      <c r="D1671"/>
      <c r="E1671"/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</row>
    <row r="1672" spans="2:21" ht="15">
      <c r="B1672" s="38"/>
      <c r="C1672"/>
      <c r="D1672"/>
      <c r="E1672"/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</row>
    <row r="1673" spans="2:21" ht="15">
      <c r="B1673" s="38"/>
      <c r="C1673"/>
      <c r="D1673"/>
      <c r="E1673"/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</row>
    <row r="1674" spans="2:21" ht="15">
      <c r="B1674" s="38"/>
      <c r="C1674"/>
      <c r="D1674"/>
      <c r="E1674"/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</row>
    <row r="1675" spans="2:21" ht="15">
      <c r="B1675" s="38"/>
      <c r="C1675"/>
      <c r="D1675"/>
      <c r="E1675"/>
      <c r="F1675"/>
      <c r="G1675"/>
      <c r="H1675"/>
      <c r="I1675"/>
      <c r="J1675"/>
      <c r="K1675"/>
      <c r="L1675"/>
      <c r="M1675"/>
      <c r="N1675"/>
      <c r="O1675"/>
      <c r="P1675"/>
      <c r="Q1675"/>
      <c r="R1675"/>
      <c r="S1675"/>
      <c r="T1675"/>
      <c r="U1675"/>
    </row>
    <row r="1676" spans="2:21" ht="15">
      <c r="B1676" s="38"/>
      <c r="C1676"/>
      <c r="D1676"/>
      <c r="E1676"/>
      <c r="F1676"/>
      <c r="G1676"/>
      <c r="H1676"/>
      <c r="I1676"/>
      <c r="J1676"/>
      <c r="K1676"/>
      <c r="L1676"/>
      <c r="M1676"/>
      <c r="N1676"/>
      <c r="O1676"/>
      <c r="P1676"/>
      <c r="Q1676"/>
      <c r="R1676"/>
      <c r="S1676"/>
      <c r="T1676"/>
      <c r="U1676"/>
    </row>
    <row r="1677" spans="2:21" ht="15">
      <c r="B1677" s="38"/>
      <c r="C1677"/>
      <c r="D1677"/>
      <c r="E1677"/>
      <c r="F1677"/>
      <c r="G1677"/>
      <c r="H1677"/>
      <c r="I1677"/>
      <c r="J1677"/>
      <c r="K1677"/>
      <c r="L1677"/>
      <c r="M1677"/>
      <c r="N1677"/>
      <c r="O1677"/>
      <c r="P1677"/>
      <c r="Q1677"/>
      <c r="R1677"/>
      <c r="S1677"/>
      <c r="T1677"/>
      <c r="U1677"/>
    </row>
    <row r="1678" spans="2:21" ht="15">
      <c r="B1678" s="38"/>
      <c r="C1678"/>
      <c r="D1678"/>
      <c r="E1678"/>
      <c r="F1678"/>
      <c r="G1678"/>
      <c r="H1678"/>
      <c r="I1678"/>
      <c r="J1678"/>
      <c r="K1678"/>
      <c r="L1678"/>
      <c r="M1678"/>
      <c r="N1678"/>
      <c r="O1678"/>
      <c r="P1678"/>
      <c r="Q1678"/>
      <c r="R1678"/>
      <c r="S1678"/>
      <c r="T1678"/>
      <c r="U1678"/>
    </row>
    <row r="1679" spans="2:21" ht="15">
      <c r="B1679" s="38"/>
      <c r="C1679"/>
      <c r="D1679"/>
      <c r="E1679"/>
      <c r="F1679"/>
      <c r="G1679"/>
      <c r="H1679"/>
      <c r="I1679"/>
      <c r="J1679"/>
      <c r="K1679"/>
      <c r="L1679"/>
      <c r="M1679"/>
      <c r="N1679"/>
      <c r="O1679"/>
      <c r="P1679"/>
      <c r="Q1679"/>
      <c r="R1679"/>
      <c r="S1679"/>
      <c r="T1679"/>
      <c r="U1679"/>
    </row>
    <row r="1680" spans="2:21" ht="15">
      <c r="B1680" s="38"/>
      <c r="C1680"/>
      <c r="D1680"/>
      <c r="E1680"/>
      <c r="F1680"/>
      <c r="G1680"/>
      <c r="H1680"/>
      <c r="I1680"/>
      <c r="J1680"/>
      <c r="K1680"/>
      <c r="L1680"/>
      <c r="M1680"/>
      <c r="N1680"/>
      <c r="O1680"/>
      <c r="P1680"/>
      <c r="Q1680"/>
      <c r="R1680"/>
      <c r="S1680"/>
      <c r="T1680"/>
      <c r="U1680"/>
    </row>
    <row r="1681" spans="2:21" ht="15">
      <c r="B1681" s="38"/>
      <c r="C1681"/>
      <c r="D1681"/>
      <c r="E1681"/>
      <c r="F1681"/>
      <c r="G1681"/>
      <c r="H1681"/>
      <c r="I1681"/>
      <c r="J1681"/>
      <c r="K1681"/>
      <c r="L1681"/>
      <c r="M1681"/>
      <c r="N1681"/>
      <c r="O1681"/>
      <c r="P1681"/>
      <c r="Q1681"/>
      <c r="R1681"/>
      <c r="S1681"/>
      <c r="T1681"/>
      <c r="U1681"/>
    </row>
    <row r="1682" spans="2:21" ht="15">
      <c r="B1682" s="38"/>
      <c r="C1682"/>
      <c r="D1682"/>
      <c r="E1682"/>
      <c r="F1682"/>
      <c r="G1682"/>
      <c r="H1682"/>
      <c r="I1682"/>
      <c r="J1682"/>
      <c r="K1682"/>
      <c r="L1682"/>
      <c r="M1682"/>
      <c r="N1682"/>
      <c r="O1682"/>
      <c r="P1682"/>
      <c r="Q1682"/>
      <c r="R1682"/>
      <c r="S1682"/>
      <c r="T1682"/>
      <c r="U1682"/>
    </row>
    <row r="1683" spans="2:21" ht="15">
      <c r="B1683" s="38"/>
      <c r="C1683"/>
      <c r="D1683"/>
      <c r="E1683"/>
      <c r="F1683"/>
      <c r="G1683"/>
      <c r="H1683"/>
      <c r="I1683"/>
      <c r="J1683"/>
      <c r="K1683"/>
      <c r="L1683"/>
      <c r="M1683"/>
      <c r="N1683"/>
      <c r="O1683"/>
      <c r="P1683"/>
      <c r="Q1683"/>
      <c r="R1683"/>
      <c r="S1683"/>
      <c r="T1683"/>
      <c r="U1683"/>
    </row>
    <row r="1684" spans="2:21" ht="15">
      <c r="B1684" s="38"/>
      <c r="C1684"/>
      <c r="D1684"/>
      <c r="E1684"/>
      <c r="F1684"/>
      <c r="G1684"/>
      <c r="H1684"/>
      <c r="I1684"/>
      <c r="J1684"/>
      <c r="K1684"/>
      <c r="L1684"/>
      <c r="M1684"/>
      <c r="N1684"/>
      <c r="O1684"/>
      <c r="P1684"/>
      <c r="Q1684"/>
      <c r="R1684"/>
      <c r="S1684"/>
      <c r="T1684"/>
      <c r="U1684"/>
    </row>
    <row r="1685" spans="2:21" ht="15">
      <c r="B1685" s="38"/>
      <c r="C1685"/>
      <c r="D1685"/>
      <c r="E1685"/>
      <c r="F1685"/>
      <c r="G1685"/>
      <c r="H1685"/>
      <c r="I1685"/>
      <c r="J1685"/>
      <c r="K1685"/>
      <c r="L1685"/>
      <c r="M1685"/>
      <c r="N1685"/>
      <c r="O1685"/>
      <c r="P1685"/>
      <c r="Q1685"/>
      <c r="R1685"/>
      <c r="S1685"/>
      <c r="T1685"/>
      <c r="U1685"/>
    </row>
    <row r="1686" spans="2:21" ht="15">
      <c r="B1686" s="38"/>
      <c r="C1686"/>
      <c r="D1686"/>
      <c r="E1686"/>
      <c r="F1686"/>
      <c r="G1686"/>
      <c r="H1686"/>
      <c r="I1686"/>
      <c r="J1686"/>
      <c r="K1686"/>
      <c r="L1686"/>
      <c r="M1686"/>
      <c r="N1686"/>
      <c r="O1686"/>
      <c r="P1686"/>
      <c r="Q1686"/>
      <c r="R1686"/>
      <c r="S1686"/>
      <c r="T1686"/>
      <c r="U1686"/>
    </row>
    <row r="1687" spans="2:21" ht="15">
      <c r="B1687" s="38"/>
      <c r="C1687"/>
      <c r="D1687"/>
      <c r="E1687"/>
      <c r="F1687"/>
      <c r="G1687"/>
      <c r="H1687"/>
      <c r="I1687"/>
      <c r="J1687"/>
      <c r="K1687"/>
      <c r="L1687"/>
      <c r="M1687"/>
      <c r="N1687"/>
      <c r="O1687"/>
      <c r="P1687"/>
      <c r="Q1687"/>
      <c r="R1687"/>
      <c r="S1687"/>
      <c r="T1687"/>
      <c r="U1687"/>
    </row>
    <row r="1688" spans="2:21" ht="15">
      <c r="B1688" s="38"/>
      <c r="C1688"/>
      <c r="D1688"/>
      <c r="E1688"/>
      <c r="F1688"/>
      <c r="G1688"/>
      <c r="H1688"/>
      <c r="I1688"/>
      <c r="J1688"/>
      <c r="K1688"/>
      <c r="L1688"/>
      <c r="M1688"/>
      <c r="N1688"/>
      <c r="O1688"/>
      <c r="P1688"/>
      <c r="Q1688"/>
      <c r="R1688"/>
      <c r="S1688"/>
      <c r="T1688"/>
      <c r="U1688"/>
    </row>
    <row r="1689" spans="2:21" ht="15">
      <c r="B1689" s="38"/>
      <c r="C1689"/>
      <c r="D1689"/>
      <c r="E1689"/>
      <c r="F1689"/>
      <c r="G1689"/>
      <c r="H1689"/>
      <c r="I1689"/>
      <c r="J1689"/>
      <c r="K1689"/>
      <c r="L1689"/>
      <c r="M1689"/>
      <c r="N1689"/>
      <c r="O1689"/>
      <c r="P1689"/>
      <c r="Q1689"/>
      <c r="R1689"/>
      <c r="S1689"/>
      <c r="T1689"/>
      <c r="U1689"/>
    </row>
    <row r="1690" spans="2:21" ht="15">
      <c r="B1690" s="38"/>
      <c r="C1690"/>
      <c r="D1690"/>
      <c r="E1690"/>
      <c r="F1690"/>
      <c r="G1690"/>
      <c r="H1690"/>
      <c r="I1690"/>
      <c r="J1690"/>
      <c r="K1690"/>
      <c r="L1690"/>
      <c r="M1690"/>
      <c r="N1690"/>
      <c r="O1690"/>
      <c r="P1690"/>
      <c r="Q1690"/>
      <c r="R1690"/>
      <c r="S1690"/>
      <c r="T1690"/>
      <c r="U1690"/>
    </row>
    <row r="1691" spans="2:21" ht="15">
      <c r="B1691" s="38"/>
      <c r="C1691"/>
      <c r="D1691"/>
      <c r="E1691"/>
      <c r="F1691"/>
      <c r="G1691"/>
      <c r="H1691"/>
      <c r="I1691"/>
      <c r="J1691"/>
      <c r="K1691"/>
      <c r="L1691"/>
      <c r="M1691"/>
      <c r="N1691"/>
      <c r="O1691"/>
      <c r="P1691"/>
      <c r="Q1691"/>
      <c r="R1691"/>
      <c r="S1691"/>
      <c r="T1691"/>
      <c r="U1691"/>
    </row>
    <row r="1692" spans="2:21" ht="15">
      <c r="B1692" s="38"/>
      <c r="C1692"/>
      <c r="D1692"/>
      <c r="E1692"/>
      <c r="F1692"/>
      <c r="G1692"/>
      <c r="H1692"/>
      <c r="I1692"/>
      <c r="J1692"/>
      <c r="K1692"/>
      <c r="L1692"/>
      <c r="M1692"/>
      <c r="N1692"/>
      <c r="O1692"/>
      <c r="P1692"/>
      <c r="Q1692"/>
      <c r="R1692"/>
      <c r="S1692"/>
      <c r="T1692"/>
      <c r="U1692"/>
    </row>
    <row r="1693" spans="2:21" ht="15">
      <c r="B1693" s="38"/>
      <c r="C1693"/>
      <c r="D1693"/>
      <c r="E1693"/>
      <c r="F1693"/>
      <c r="G1693"/>
      <c r="H1693"/>
      <c r="I1693"/>
      <c r="J1693"/>
      <c r="K1693"/>
      <c r="L1693"/>
      <c r="M1693"/>
      <c r="N1693"/>
      <c r="O1693"/>
      <c r="P1693"/>
      <c r="Q1693"/>
      <c r="R1693"/>
      <c r="S1693"/>
      <c r="T1693"/>
      <c r="U1693"/>
    </row>
    <row r="1694" spans="2:21" ht="15">
      <c r="B1694" s="38"/>
      <c r="C1694"/>
      <c r="D1694"/>
      <c r="E1694"/>
      <c r="F1694"/>
      <c r="G1694"/>
      <c r="H1694"/>
      <c r="I1694"/>
      <c r="J1694"/>
      <c r="K1694"/>
      <c r="L1694"/>
      <c r="M1694"/>
      <c r="N1694"/>
      <c r="O1694"/>
      <c r="P1694"/>
      <c r="Q1694"/>
      <c r="R1694"/>
      <c r="S1694"/>
      <c r="T1694"/>
      <c r="U1694"/>
    </row>
    <row r="1695" spans="2:21" ht="15">
      <c r="B1695" s="38"/>
      <c r="C1695"/>
      <c r="D1695"/>
      <c r="E1695"/>
      <c r="F1695"/>
      <c r="G1695"/>
      <c r="H1695"/>
      <c r="I1695"/>
      <c r="J1695"/>
      <c r="K1695"/>
      <c r="L1695"/>
      <c r="M1695"/>
      <c r="N1695"/>
      <c r="O1695"/>
      <c r="P1695"/>
      <c r="Q1695"/>
      <c r="R1695"/>
      <c r="S1695"/>
      <c r="T1695"/>
      <c r="U1695"/>
    </row>
    <row r="1696" spans="2:21" ht="15">
      <c r="B1696" s="38"/>
      <c r="C1696"/>
      <c r="D1696"/>
      <c r="E1696"/>
      <c r="F1696"/>
      <c r="G1696"/>
      <c r="H1696"/>
      <c r="I1696"/>
      <c r="J1696"/>
      <c r="K1696"/>
      <c r="L1696"/>
      <c r="M1696"/>
      <c r="N1696"/>
      <c r="O1696"/>
      <c r="P1696"/>
      <c r="Q1696"/>
      <c r="R1696"/>
      <c r="S1696"/>
      <c r="T1696"/>
      <c r="U1696"/>
    </row>
    <row r="1697" spans="2:21" ht="15">
      <c r="B1697" s="38"/>
      <c r="C1697"/>
      <c r="D1697"/>
      <c r="E1697"/>
      <c r="F1697"/>
      <c r="G1697"/>
      <c r="H1697"/>
      <c r="I1697"/>
      <c r="J1697"/>
      <c r="K1697"/>
      <c r="L1697"/>
      <c r="M1697"/>
      <c r="N1697"/>
      <c r="O1697"/>
      <c r="P1697"/>
      <c r="Q1697"/>
      <c r="R1697"/>
      <c r="S1697"/>
      <c r="T1697"/>
      <c r="U1697"/>
    </row>
    <row r="1698" spans="2:21" ht="15">
      <c r="B1698" s="38"/>
      <c r="C1698"/>
      <c r="D1698"/>
      <c r="E1698"/>
      <c r="F1698"/>
      <c r="G1698"/>
      <c r="H1698"/>
      <c r="I1698"/>
      <c r="J1698"/>
      <c r="K1698"/>
      <c r="L1698"/>
      <c r="M1698"/>
      <c r="N1698"/>
      <c r="O1698"/>
      <c r="P1698"/>
      <c r="Q1698"/>
      <c r="R1698"/>
      <c r="S1698"/>
      <c r="T1698"/>
      <c r="U1698"/>
    </row>
    <row r="1699" spans="2:21" ht="15">
      <c r="B1699" s="38"/>
      <c r="C1699"/>
      <c r="D1699"/>
      <c r="E1699"/>
      <c r="F1699"/>
      <c r="G1699"/>
      <c r="H1699"/>
      <c r="I1699"/>
      <c r="J1699"/>
      <c r="K1699"/>
      <c r="L1699"/>
      <c r="M1699"/>
      <c r="N1699"/>
      <c r="O1699"/>
      <c r="P1699"/>
      <c r="Q1699"/>
      <c r="R1699"/>
      <c r="S1699"/>
      <c r="T1699"/>
      <c r="U1699"/>
    </row>
    <row r="1700" spans="2:21" ht="15">
      <c r="B1700" s="38"/>
      <c r="C1700"/>
      <c r="D1700"/>
      <c r="E1700"/>
      <c r="F1700"/>
      <c r="G1700"/>
      <c r="H1700"/>
      <c r="I1700"/>
      <c r="J1700"/>
      <c r="K1700"/>
      <c r="L1700"/>
      <c r="M1700"/>
      <c r="N1700"/>
      <c r="O1700"/>
      <c r="P1700"/>
      <c r="Q1700"/>
      <c r="R1700"/>
      <c r="S1700"/>
      <c r="T1700"/>
      <c r="U1700"/>
    </row>
    <row r="1701" spans="2:21" ht="15">
      <c r="B1701" s="38"/>
      <c r="C1701"/>
      <c r="D1701"/>
      <c r="E1701"/>
      <c r="F1701"/>
      <c r="G1701"/>
      <c r="H1701"/>
      <c r="I1701"/>
      <c r="J1701"/>
      <c r="K1701"/>
      <c r="L1701"/>
      <c r="M1701"/>
      <c r="N1701"/>
      <c r="O1701"/>
      <c r="P1701"/>
      <c r="Q1701"/>
      <c r="R1701"/>
      <c r="S1701"/>
      <c r="T1701"/>
      <c r="U1701"/>
    </row>
    <row r="1702" spans="2:21" ht="15">
      <c r="B1702" s="38"/>
      <c r="C1702"/>
      <c r="D1702"/>
      <c r="E1702"/>
      <c r="F1702"/>
      <c r="G1702"/>
      <c r="H1702"/>
      <c r="I1702"/>
      <c r="J1702"/>
      <c r="K1702"/>
      <c r="L1702"/>
      <c r="M1702"/>
      <c r="N1702"/>
      <c r="O1702"/>
      <c r="P1702"/>
      <c r="Q1702"/>
      <c r="R1702"/>
      <c r="S1702"/>
      <c r="T1702"/>
      <c r="U1702"/>
    </row>
    <row r="1703" spans="2:21" ht="15">
      <c r="B1703" s="38"/>
      <c r="C1703"/>
      <c r="D1703"/>
      <c r="E1703"/>
      <c r="F1703"/>
      <c r="G1703"/>
      <c r="H1703"/>
      <c r="I1703"/>
      <c r="J1703"/>
      <c r="K1703"/>
      <c r="L1703"/>
      <c r="M1703"/>
      <c r="N1703"/>
      <c r="O1703"/>
      <c r="P1703"/>
      <c r="Q1703"/>
      <c r="R1703"/>
      <c r="S1703"/>
      <c r="T1703"/>
      <c r="U1703"/>
    </row>
    <row r="1704" spans="2:21" ht="15">
      <c r="B1704" s="38"/>
      <c r="C1704"/>
      <c r="D1704"/>
      <c r="E1704"/>
      <c r="F1704"/>
      <c r="G1704"/>
      <c r="H1704"/>
      <c r="I1704"/>
      <c r="J1704"/>
      <c r="K1704"/>
      <c r="L1704"/>
      <c r="M1704"/>
      <c r="N1704"/>
      <c r="O1704"/>
      <c r="P1704"/>
      <c r="Q1704"/>
      <c r="R1704"/>
      <c r="S1704"/>
      <c r="T1704"/>
      <c r="U1704"/>
    </row>
    <row r="1705" spans="2:21" ht="15">
      <c r="B1705" s="38"/>
      <c r="C1705"/>
      <c r="D1705"/>
      <c r="E1705"/>
      <c r="F1705"/>
      <c r="G1705"/>
      <c r="H1705"/>
      <c r="I1705"/>
      <c r="J1705"/>
      <c r="K1705"/>
      <c r="L1705"/>
      <c r="M1705"/>
      <c r="N1705"/>
      <c r="O1705"/>
      <c r="P1705"/>
      <c r="Q1705"/>
      <c r="R1705"/>
      <c r="S1705"/>
      <c r="T1705"/>
      <c r="U1705"/>
    </row>
    <row r="1706" spans="2:21" ht="15">
      <c r="B1706" s="38"/>
      <c r="C1706"/>
      <c r="D1706"/>
      <c r="E1706"/>
      <c r="F1706"/>
      <c r="G1706"/>
      <c r="H1706"/>
      <c r="I1706"/>
      <c r="J1706"/>
      <c r="K1706"/>
      <c r="L1706"/>
      <c r="M1706"/>
      <c r="N1706"/>
      <c r="O1706"/>
      <c r="P1706"/>
      <c r="Q1706"/>
      <c r="R1706"/>
      <c r="S1706"/>
      <c r="T1706"/>
      <c r="U1706"/>
    </row>
    <row r="1707" spans="2:21" ht="15">
      <c r="B1707" s="38"/>
      <c r="C1707"/>
      <c r="D1707"/>
      <c r="E1707"/>
      <c r="F1707"/>
      <c r="G1707"/>
      <c r="H1707"/>
      <c r="I1707"/>
      <c r="J1707"/>
      <c r="K1707"/>
      <c r="L1707"/>
      <c r="M1707"/>
      <c r="N1707"/>
      <c r="O1707"/>
      <c r="P1707"/>
      <c r="Q1707"/>
      <c r="R1707"/>
      <c r="S1707"/>
      <c r="T1707"/>
      <c r="U1707"/>
    </row>
    <row r="1708" spans="2:21" ht="15">
      <c r="B1708" s="38"/>
      <c r="C1708"/>
      <c r="D1708"/>
      <c r="E1708"/>
      <c r="F1708"/>
      <c r="G1708"/>
      <c r="H1708"/>
      <c r="I1708"/>
      <c r="J1708"/>
      <c r="K1708"/>
      <c r="L1708"/>
      <c r="M1708"/>
      <c r="N1708"/>
      <c r="O1708"/>
      <c r="P1708"/>
      <c r="Q1708"/>
      <c r="R1708"/>
      <c r="S1708"/>
      <c r="T1708"/>
      <c r="U1708"/>
    </row>
    <row r="1709" spans="2:21" ht="15">
      <c r="B1709" s="38"/>
      <c r="C1709"/>
      <c r="D1709"/>
      <c r="E1709"/>
      <c r="F1709"/>
      <c r="G1709"/>
      <c r="H1709"/>
      <c r="I1709"/>
      <c r="J1709"/>
      <c r="K1709"/>
      <c r="L1709"/>
      <c r="M1709"/>
      <c r="N1709"/>
      <c r="O1709"/>
      <c r="P1709"/>
      <c r="Q1709"/>
      <c r="R1709"/>
      <c r="S1709"/>
      <c r="T1709"/>
      <c r="U1709"/>
    </row>
    <row r="1710" spans="2:21" ht="15">
      <c r="B1710" s="38"/>
      <c r="C1710"/>
      <c r="D1710"/>
      <c r="E1710"/>
      <c r="F1710"/>
      <c r="G1710"/>
      <c r="H1710"/>
      <c r="I1710"/>
      <c r="J1710"/>
      <c r="K1710"/>
      <c r="L1710"/>
      <c r="M1710"/>
      <c r="N1710"/>
      <c r="O1710"/>
      <c r="P1710"/>
      <c r="Q1710"/>
      <c r="R1710"/>
      <c r="S1710"/>
      <c r="T1710"/>
      <c r="U1710"/>
    </row>
    <row r="1711" spans="2:21" ht="15">
      <c r="B1711" s="38"/>
      <c r="C1711"/>
      <c r="D1711"/>
      <c r="E1711"/>
      <c r="F1711"/>
      <c r="G1711"/>
      <c r="H1711"/>
      <c r="I1711"/>
      <c r="J1711"/>
      <c r="K1711"/>
      <c r="L1711"/>
      <c r="M1711"/>
      <c r="N1711"/>
      <c r="O1711"/>
      <c r="P1711"/>
      <c r="Q1711"/>
      <c r="R1711"/>
      <c r="S1711"/>
      <c r="T1711"/>
      <c r="U1711"/>
    </row>
    <row r="1712" spans="2:21" ht="15">
      <c r="B1712" s="38"/>
      <c r="C1712"/>
      <c r="D1712"/>
      <c r="E1712"/>
      <c r="F1712"/>
      <c r="G1712"/>
      <c r="H1712"/>
      <c r="I1712"/>
      <c r="J1712"/>
      <c r="K1712"/>
      <c r="L1712"/>
      <c r="M1712"/>
      <c r="N1712"/>
      <c r="O1712"/>
      <c r="P1712"/>
      <c r="Q1712"/>
      <c r="R1712"/>
      <c r="S1712"/>
      <c r="T1712"/>
      <c r="U1712"/>
    </row>
    <row r="1713" spans="2:21" ht="15">
      <c r="B1713" s="38"/>
      <c r="C1713"/>
      <c r="D1713"/>
      <c r="E1713"/>
      <c r="F1713"/>
      <c r="G1713"/>
      <c r="H1713"/>
      <c r="I1713"/>
      <c r="J1713"/>
      <c r="K1713"/>
      <c r="L1713"/>
      <c r="M1713"/>
      <c r="N1713"/>
      <c r="O1713"/>
      <c r="P1713"/>
      <c r="Q1713"/>
      <c r="R1713"/>
      <c r="S1713"/>
      <c r="T1713"/>
      <c r="U1713"/>
    </row>
    <row r="1714" spans="2:21" ht="15">
      <c r="B1714" s="38"/>
      <c r="C1714"/>
      <c r="D1714"/>
      <c r="E1714"/>
      <c r="F1714"/>
      <c r="G1714"/>
      <c r="H1714"/>
      <c r="I1714"/>
      <c r="J1714"/>
      <c r="K1714"/>
      <c r="L1714"/>
      <c r="M1714"/>
      <c r="N1714"/>
      <c r="O1714"/>
      <c r="P1714"/>
      <c r="Q1714"/>
      <c r="R1714"/>
      <c r="S1714"/>
      <c r="T1714"/>
      <c r="U1714"/>
    </row>
    <row r="1715" spans="2:21" ht="15">
      <c r="B1715" s="38"/>
      <c r="C1715"/>
      <c r="D1715"/>
      <c r="E1715"/>
      <c r="F1715"/>
      <c r="G1715"/>
      <c r="H1715"/>
      <c r="I1715"/>
      <c r="J1715"/>
      <c r="K1715"/>
      <c r="L1715"/>
      <c r="M1715"/>
      <c r="N1715"/>
      <c r="O1715"/>
      <c r="P1715"/>
      <c r="Q1715"/>
      <c r="R1715"/>
      <c r="S1715"/>
      <c r="T1715"/>
      <c r="U1715"/>
    </row>
    <row r="1716" spans="2:21" ht="15">
      <c r="B1716" s="38"/>
      <c r="C1716"/>
      <c r="D1716"/>
      <c r="E1716"/>
      <c r="F1716"/>
      <c r="G1716"/>
      <c r="H1716"/>
      <c r="I1716"/>
      <c r="J1716"/>
      <c r="K1716"/>
      <c r="L1716"/>
      <c r="M1716"/>
      <c r="N1716"/>
      <c r="O1716"/>
      <c r="P1716"/>
      <c r="Q1716"/>
      <c r="R1716"/>
      <c r="S1716"/>
      <c r="T1716"/>
      <c r="U1716"/>
    </row>
    <row r="1717" spans="2:21" ht="15">
      <c r="B1717" s="38"/>
      <c r="C1717"/>
      <c r="D1717"/>
      <c r="E1717"/>
      <c r="F1717"/>
      <c r="G1717"/>
      <c r="H1717"/>
      <c r="I1717"/>
      <c r="J1717"/>
      <c r="K1717"/>
      <c r="L1717"/>
      <c r="M1717"/>
      <c r="N1717"/>
      <c r="O1717"/>
      <c r="P1717"/>
      <c r="Q1717"/>
      <c r="R1717"/>
      <c r="S1717"/>
      <c r="T1717"/>
      <c r="U1717"/>
    </row>
    <row r="1718" spans="2:21" ht="15">
      <c r="B1718" s="38"/>
      <c r="C1718"/>
      <c r="D1718"/>
      <c r="E1718"/>
      <c r="F1718"/>
      <c r="G1718"/>
      <c r="H1718"/>
      <c r="I1718"/>
      <c r="J1718"/>
      <c r="K1718"/>
      <c r="L1718"/>
      <c r="M1718"/>
      <c r="N1718"/>
      <c r="O1718"/>
      <c r="P1718"/>
      <c r="Q1718"/>
      <c r="R1718"/>
      <c r="S1718"/>
      <c r="T1718"/>
      <c r="U1718"/>
    </row>
    <row r="1719" spans="2:21" ht="15">
      <c r="B1719" s="38"/>
      <c r="C1719"/>
      <c r="D1719"/>
      <c r="E1719"/>
      <c r="F1719"/>
      <c r="G1719"/>
      <c r="H1719"/>
      <c r="I1719"/>
      <c r="J1719"/>
      <c r="K1719"/>
      <c r="L1719"/>
      <c r="M1719"/>
      <c r="N1719"/>
      <c r="O1719"/>
      <c r="P1719"/>
      <c r="Q1719"/>
      <c r="R1719"/>
      <c r="S1719"/>
      <c r="T1719"/>
      <c r="U1719"/>
    </row>
    <row r="1720" spans="2:21" ht="15">
      <c r="B1720" s="38"/>
      <c r="C1720"/>
      <c r="D1720"/>
      <c r="E1720"/>
      <c r="F1720"/>
      <c r="G1720"/>
      <c r="H1720"/>
      <c r="I1720"/>
      <c r="J1720"/>
      <c r="K1720"/>
      <c r="L1720"/>
      <c r="M1720"/>
      <c r="N1720"/>
      <c r="O1720"/>
      <c r="P1720"/>
      <c r="Q1720"/>
      <c r="R1720"/>
      <c r="S1720"/>
      <c r="T1720"/>
      <c r="U1720"/>
    </row>
    <row r="1721" spans="2:21" ht="15">
      <c r="B1721" s="38"/>
      <c r="C1721"/>
      <c r="D1721"/>
      <c r="E1721"/>
      <c r="F1721"/>
      <c r="G1721"/>
      <c r="H1721"/>
      <c r="I1721"/>
      <c r="J1721"/>
      <c r="K1721"/>
      <c r="L1721"/>
      <c r="M1721"/>
      <c r="N1721"/>
      <c r="O1721"/>
      <c r="P1721"/>
      <c r="Q1721"/>
      <c r="R1721"/>
      <c r="S1721"/>
      <c r="T1721"/>
      <c r="U1721"/>
    </row>
    <row r="1722" spans="2:21" ht="15">
      <c r="B1722" s="38"/>
      <c r="C1722"/>
      <c r="D1722"/>
      <c r="E1722"/>
      <c r="F1722"/>
      <c r="G1722"/>
      <c r="H1722"/>
      <c r="I1722"/>
      <c r="J1722"/>
      <c r="K1722"/>
      <c r="L1722"/>
      <c r="M1722"/>
      <c r="N1722"/>
      <c r="O1722"/>
      <c r="P1722"/>
      <c r="Q1722"/>
      <c r="R1722"/>
      <c r="S1722"/>
      <c r="T1722"/>
      <c r="U1722"/>
    </row>
    <row r="1723" spans="2:21" ht="15">
      <c r="B1723" s="38"/>
      <c r="C1723"/>
      <c r="D1723"/>
      <c r="E1723"/>
      <c r="F1723"/>
      <c r="G1723"/>
      <c r="H1723"/>
      <c r="I1723"/>
      <c r="J1723"/>
      <c r="K1723"/>
      <c r="L1723"/>
      <c r="M1723"/>
      <c r="N1723"/>
      <c r="O1723"/>
      <c r="P1723"/>
      <c r="Q1723"/>
      <c r="R1723"/>
      <c r="S1723"/>
      <c r="T1723"/>
      <c r="U1723"/>
    </row>
    <row r="1724" spans="2:21" ht="15">
      <c r="B1724" s="38"/>
      <c r="C1724"/>
      <c r="D1724"/>
      <c r="E1724"/>
      <c r="F1724"/>
      <c r="G1724"/>
      <c r="H1724"/>
      <c r="I1724"/>
      <c r="J1724"/>
      <c r="K1724"/>
      <c r="L1724"/>
      <c r="M1724"/>
      <c r="N1724"/>
      <c r="O1724"/>
      <c r="P1724"/>
      <c r="Q1724"/>
      <c r="R1724"/>
      <c r="S1724"/>
      <c r="T1724"/>
      <c r="U1724"/>
    </row>
    <row r="1725" spans="2:21" ht="15">
      <c r="B1725" s="38"/>
      <c r="C1725"/>
      <c r="D1725"/>
      <c r="E1725"/>
      <c r="F1725"/>
      <c r="G1725"/>
      <c r="H1725"/>
      <c r="I1725"/>
      <c r="J1725"/>
      <c r="K1725"/>
      <c r="L1725"/>
      <c r="M1725"/>
      <c r="N1725"/>
      <c r="O1725"/>
      <c r="P1725"/>
      <c r="Q1725"/>
      <c r="R1725"/>
      <c r="S1725"/>
      <c r="T1725"/>
      <c r="U1725"/>
    </row>
    <row r="1726" spans="2:21" ht="15">
      <c r="B1726" s="38"/>
      <c r="C1726"/>
      <c r="D1726"/>
      <c r="E1726"/>
      <c r="F1726"/>
      <c r="G1726"/>
      <c r="H1726"/>
      <c r="I1726"/>
      <c r="J1726"/>
      <c r="K1726"/>
      <c r="L1726"/>
      <c r="M1726"/>
      <c r="N1726"/>
      <c r="O1726"/>
      <c r="P1726"/>
      <c r="Q1726"/>
      <c r="R1726"/>
      <c r="S1726"/>
      <c r="T1726"/>
      <c r="U1726"/>
    </row>
    <row r="1727" spans="2:21" ht="15">
      <c r="B1727" s="38"/>
      <c r="C1727"/>
      <c r="D1727"/>
      <c r="E1727"/>
      <c r="F1727"/>
      <c r="G1727"/>
      <c r="H1727"/>
      <c r="I1727"/>
      <c r="J1727"/>
      <c r="K1727"/>
      <c r="L1727"/>
      <c r="M1727"/>
      <c r="N1727"/>
      <c r="O1727"/>
      <c r="P1727"/>
      <c r="Q1727"/>
      <c r="R1727"/>
      <c r="S1727"/>
      <c r="T1727"/>
      <c r="U1727"/>
    </row>
    <row r="1728" spans="2:21" ht="15">
      <c r="B1728" s="38"/>
      <c r="C1728"/>
      <c r="D1728"/>
      <c r="E1728"/>
      <c r="F1728"/>
      <c r="G1728"/>
      <c r="H1728"/>
      <c r="I1728"/>
      <c r="J1728"/>
      <c r="K1728"/>
      <c r="L1728"/>
      <c r="M1728"/>
      <c r="N1728"/>
      <c r="O1728"/>
      <c r="P1728"/>
      <c r="Q1728"/>
      <c r="R1728"/>
      <c r="S1728"/>
      <c r="T1728"/>
      <c r="U1728"/>
    </row>
    <row r="1729" spans="2:21" ht="15">
      <c r="B1729" s="38"/>
      <c r="C1729"/>
      <c r="D1729"/>
      <c r="E1729"/>
      <c r="F1729"/>
      <c r="G1729"/>
      <c r="H1729"/>
      <c r="I1729"/>
      <c r="J1729"/>
      <c r="K1729"/>
      <c r="L1729"/>
      <c r="M1729"/>
      <c r="N1729"/>
      <c r="O1729"/>
      <c r="P1729"/>
      <c r="Q1729"/>
      <c r="R1729"/>
      <c r="S1729"/>
      <c r="T1729"/>
      <c r="U1729"/>
    </row>
    <row r="1730" spans="2:21" ht="15">
      <c r="B1730" s="38"/>
      <c r="C1730"/>
      <c r="D1730"/>
      <c r="E1730"/>
      <c r="F1730"/>
      <c r="G1730"/>
      <c r="H1730"/>
      <c r="I1730"/>
      <c r="J1730"/>
      <c r="K1730"/>
      <c r="L1730"/>
      <c r="M1730"/>
      <c r="N1730"/>
      <c r="O1730"/>
      <c r="P1730"/>
      <c r="Q1730"/>
      <c r="R1730"/>
      <c r="S1730"/>
      <c r="T1730"/>
      <c r="U1730"/>
    </row>
    <row r="1731" spans="2:21" ht="15">
      <c r="B1731" s="38"/>
      <c r="C1731"/>
      <c r="D1731"/>
      <c r="E1731"/>
      <c r="F1731"/>
      <c r="G1731"/>
      <c r="H1731"/>
      <c r="I1731"/>
      <c r="J1731"/>
      <c r="K1731"/>
      <c r="L1731"/>
      <c r="M1731"/>
      <c r="N1731"/>
      <c r="O1731"/>
      <c r="P1731"/>
      <c r="Q1731"/>
      <c r="R1731"/>
      <c r="S1731"/>
      <c r="T1731"/>
      <c r="U1731"/>
    </row>
    <row r="1732" spans="2:21" ht="15">
      <c r="B1732" s="38"/>
      <c r="C1732"/>
      <c r="D1732"/>
      <c r="E1732"/>
      <c r="F1732"/>
      <c r="G1732"/>
      <c r="H1732"/>
      <c r="I1732"/>
      <c r="J1732"/>
      <c r="K1732"/>
      <c r="L1732"/>
      <c r="M1732"/>
      <c r="N1732"/>
      <c r="O1732"/>
      <c r="P1732"/>
      <c r="Q1732"/>
      <c r="R1732"/>
      <c r="S1732"/>
      <c r="T1732"/>
      <c r="U1732"/>
    </row>
    <row r="1733" spans="2:21" ht="15">
      <c r="B1733" s="38"/>
      <c r="C1733"/>
      <c r="D1733"/>
      <c r="E1733"/>
      <c r="F1733"/>
      <c r="G1733"/>
      <c r="H1733"/>
      <c r="I1733"/>
      <c r="J1733"/>
      <c r="K1733"/>
      <c r="L1733"/>
      <c r="M1733"/>
      <c r="N1733"/>
      <c r="O1733"/>
      <c r="P1733"/>
      <c r="Q1733"/>
      <c r="R1733"/>
      <c r="S1733"/>
      <c r="T1733"/>
      <c r="U1733"/>
    </row>
    <row r="1734" spans="2:21" ht="15">
      <c r="B1734" s="38"/>
      <c r="C1734"/>
      <c r="D1734"/>
      <c r="E1734"/>
      <c r="F1734"/>
      <c r="G1734"/>
      <c r="H1734"/>
      <c r="I1734"/>
      <c r="J1734"/>
      <c r="K1734"/>
      <c r="L1734"/>
      <c r="M1734"/>
      <c r="N1734"/>
      <c r="O1734"/>
      <c r="P1734"/>
      <c r="Q1734"/>
      <c r="R1734"/>
      <c r="S1734"/>
      <c r="T1734"/>
      <c r="U1734"/>
    </row>
    <row r="1735" spans="2:21" ht="15">
      <c r="B1735" s="38"/>
      <c r="C1735"/>
      <c r="D1735"/>
      <c r="E1735"/>
      <c r="F1735"/>
      <c r="G1735"/>
      <c r="H1735"/>
      <c r="I1735"/>
      <c r="J1735"/>
      <c r="K1735"/>
      <c r="L1735"/>
      <c r="M1735"/>
      <c r="N1735"/>
      <c r="O1735"/>
      <c r="P1735"/>
      <c r="Q1735"/>
      <c r="R1735"/>
      <c r="S1735"/>
      <c r="T1735"/>
      <c r="U1735"/>
    </row>
    <row r="1736" spans="2:21" ht="15">
      <c r="B1736" s="38"/>
      <c r="C1736"/>
      <c r="D1736"/>
      <c r="E1736"/>
      <c r="F1736"/>
      <c r="G1736"/>
      <c r="H1736"/>
      <c r="I1736"/>
      <c r="J1736"/>
      <c r="K1736"/>
      <c r="L1736"/>
      <c r="M1736"/>
      <c r="N1736"/>
      <c r="O1736"/>
      <c r="P1736"/>
      <c r="Q1736"/>
      <c r="R1736"/>
      <c r="S1736"/>
      <c r="T1736"/>
      <c r="U1736"/>
    </row>
    <row r="1737" spans="2:21" ht="15">
      <c r="B1737" s="38"/>
      <c r="C1737"/>
      <c r="D1737"/>
      <c r="E1737"/>
      <c r="F1737"/>
      <c r="G1737"/>
      <c r="H1737"/>
      <c r="I1737"/>
      <c r="J1737"/>
      <c r="K1737"/>
      <c r="L1737"/>
      <c r="M1737"/>
      <c r="N1737"/>
      <c r="O1737"/>
      <c r="P1737"/>
      <c r="Q1737"/>
      <c r="R1737"/>
      <c r="S1737"/>
      <c r="T1737"/>
      <c r="U1737"/>
    </row>
    <row r="1738" spans="2:21" ht="15">
      <c r="B1738" s="38"/>
      <c r="C1738"/>
      <c r="D1738"/>
      <c r="E1738"/>
      <c r="F1738"/>
      <c r="G1738"/>
      <c r="H1738"/>
      <c r="I1738"/>
      <c r="J1738"/>
      <c r="K1738"/>
      <c r="L1738"/>
      <c r="M1738"/>
      <c r="N1738"/>
      <c r="O1738"/>
      <c r="P1738"/>
      <c r="Q1738"/>
      <c r="R1738"/>
      <c r="S1738"/>
      <c r="T1738"/>
      <c r="U1738"/>
    </row>
    <row r="1739" spans="2:21" ht="15">
      <c r="B1739" s="38"/>
      <c r="C1739"/>
      <c r="D1739"/>
      <c r="E1739"/>
      <c r="F1739"/>
      <c r="G1739"/>
      <c r="H1739"/>
      <c r="I1739"/>
      <c r="J1739"/>
      <c r="K1739"/>
      <c r="L1739"/>
      <c r="M1739"/>
      <c r="N1739"/>
      <c r="O1739"/>
      <c r="P1739"/>
      <c r="Q1739"/>
      <c r="R1739"/>
      <c r="S1739"/>
      <c r="T1739"/>
      <c r="U1739"/>
    </row>
    <row r="1740" spans="2:21" ht="15">
      <c r="B1740" s="38"/>
      <c r="C1740"/>
      <c r="D1740"/>
      <c r="E1740"/>
      <c r="F1740"/>
      <c r="G1740"/>
      <c r="H1740"/>
      <c r="I1740"/>
      <c r="J1740"/>
      <c r="K1740"/>
      <c r="L1740"/>
      <c r="M1740"/>
      <c r="N1740"/>
      <c r="O1740"/>
      <c r="P1740"/>
      <c r="Q1740"/>
      <c r="R1740"/>
      <c r="S1740"/>
      <c r="T1740"/>
      <c r="U1740"/>
    </row>
    <row r="1741" spans="2:21" ht="15">
      <c r="B1741" s="38"/>
      <c r="C1741"/>
      <c r="D1741"/>
      <c r="E1741"/>
      <c r="F1741"/>
      <c r="G1741"/>
      <c r="H1741"/>
      <c r="I1741"/>
      <c r="J1741"/>
      <c r="K1741"/>
      <c r="L1741"/>
      <c r="M1741"/>
      <c r="N1741"/>
      <c r="O1741"/>
      <c r="P1741"/>
      <c r="Q1741"/>
      <c r="R1741"/>
      <c r="S1741"/>
      <c r="T1741"/>
      <c r="U1741"/>
    </row>
    <row r="1742" spans="2:21" ht="15">
      <c r="B1742" s="38"/>
      <c r="C1742"/>
      <c r="D1742"/>
      <c r="E1742"/>
      <c r="F1742"/>
      <c r="G1742"/>
      <c r="H1742"/>
      <c r="I1742"/>
      <c r="J1742"/>
      <c r="K1742"/>
      <c r="L1742"/>
      <c r="M1742"/>
      <c r="N1742"/>
      <c r="O1742"/>
      <c r="P1742"/>
      <c r="Q1742"/>
      <c r="R1742"/>
      <c r="S1742"/>
      <c r="T1742"/>
      <c r="U1742"/>
    </row>
    <row r="1743" spans="2:21" ht="15">
      <c r="B1743" s="38"/>
      <c r="C1743"/>
      <c r="D1743"/>
      <c r="E1743"/>
      <c r="F1743"/>
      <c r="G1743"/>
      <c r="H1743"/>
      <c r="I1743"/>
      <c r="J1743"/>
      <c r="K1743"/>
      <c r="L1743"/>
      <c r="M1743"/>
      <c r="N1743"/>
      <c r="O1743"/>
      <c r="P1743"/>
      <c r="Q1743"/>
      <c r="R1743"/>
      <c r="S1743"/>
      <c r="T1743"/>
      <c r="U1743"/>
    </row>
    <row r="1744" spans="2:21" ht="15">
      <c r="B1744" s="38"/>
      <c r="C1744"/>
      <c r="D1744"/>
      <c r="E1744"/>
      <c r="F1744"/>
      <c r="G1744"/>
      <c r="H1744"/>
      <c r="I1744"/>
      <c r="J1744"/>
      <c r="K1744"/>
      <c r="L1744"/>
      <c r="M1744"/>
      <c r="N1744"/>
      <c r="O1744"/>
      <c r="P1744"/>
      <c r="Q1744"/>
      <c r="R1744"/>
      <c r="S1744"/>
      <c r="T1744"/>
      <c r="U1744"/>
    </row>
    <row r="1745" spans="2:21" ht="15">
      <c r="B1745" s="38"/>
      <c r="C1745"/>
      <c r="D1745"/>
      <c r="E1745"/>
      <c r="F1745"/>
      <c r="G1745"/>
      <c r="H1745"/>
      <c r="I1745"/>
      <c r="J1745"/>
      <c r="K1745"/>
      <c r="L1745"/>
      <c r="M1745"/>
      <c r="N1745"/>
      <c r="O1745"/>
      <c r="P1745"/>
      <c r="Q1745"/>
      <c r="R1745"/>
      <c r="S1745"/>
      <c r="T1745"/>
      <c r="U1745"/>
    </row>
    <row r="1746" spans="2:21" ht="15">
      <c r="B1746" s="38"/>
      <c r="C1746"/>
      <c r="D1746"/>
      <c r="E1746"/>
      <c r="F1746"/>
      <c r="G1746"/>
      <c r="H1746"/>
      <c r="I1746"/>
      <c r="J1746"/>
      <c r="K1746"/>
      <c r="L1746"/>
      <c r="M1746"/>
      <c r="N1746"/>
      <c r="O1746"/>
      <c r="P1746"/>
      <c r="Q1746"/>
      <c r="R1746"/>
      <c r="S1746"/>
      <c r="T1746"/>
      <c r="U1746"/>
    </row>
    <row r="1747" spans="2:21" ht="15">
      <c r="B1747" s="38"/>
      <c r="C1747"/>
      <c r="D1747"/>
      <c r="E1747"/>
      <c r="F1747"/>
      <c r="G1747"/>
      <c r="H1747"/>
      <c r="I1747"/>
      <c r="J1747"/>
      <c r="K1747"/>
      <c r="L1747"/>
      <c r="M1747"/>
      <c r="N1747"/>
      <c r="O1747"/>
      <c r="P1747"/>
      <c r="Q1747"/>
      <c r="R1747"/>
      <c r="S1747"/>
      <c r="T1747"/>
      <c r="U1747"/>
    </row>
    <row r="1748" spans="2:21" ht="15">
      <c r="B1748" s="38"/>
      <c r="C1748"/>
      <c r="D1748"/>
      <c r="E1748"/>
      <c r="F1748"/>
      <c r="G1748"/>
      <c r="H1748"/>
      <c r="I1748"/>
      <c r="J1748"/>
      <c r="K1748"/>
      <c r="L1748"/>
      <c r="M1748"/>
      <c r="N1748"/>
      <c r="O1748"/>
      <c r="P1748"/>
      <c r="Q1748"/>
      <c r="R1748"/>
      <c r="S1748"/>
      <c r="T1748"/>
      <c r="U1748"/>
    </row>
    <row r="1749" spans="2:21" ht="15">
      <c r="B1749" s="38"/>
      <c r="C1749"/>
      <c r="D1749"/>
      <c r="E1749"/>
      <c r="F1749"/>
      <c r="G1749"/>
      <c r="H1749"/>
      <c r="I1749"/>
      <c r="J1749"/>
      <c r="K1749"/>
      <c r="L1749"/>
      <c r="M1749"/>
      <c r="N1749"/>
      <c r="O1749"/>
      <c r="P1749"/>
      <c r="Q1749"/>
      <c r="R1749"/>
      <c r="S1749"/>
      <c r="T1749"/>
      <c r="U1749"/>
    </row>
    <row r="1750" spans="2:21" ht="15">
      <c r="B1750" s="38"/>
      <c r="C1750"/>
      <c r="D1750"/>
      <c r="E1750"/>
      <c r="F1750"/>
      <c r="G1750"/>
      <c r="H1750"/>
      <c r="I1750"/>
      <c r="J1750"/>
      <c r="K1750"/>
      <c r="L1750"/>
      <c r="M1750"/>
      <c r="N1750"/>
      <c r="O1750"/>
      <c r="P1750"/>
      <c r="Q1750"/>
      <c r="R1750"/>
      <c r="S1750"/>
      <c r="T1750"/>
      <c r="U1750"/>
    </row>
    <row r="1751" spans="2:21" ht="15">
      <c r="B1751" s="38"/>
      <c r="C1751"/>
      <c r="D1751"/>
      <c r="E1751"/>
      <c r="F1751"/>
      <c r="G1751"/>
      <c r="H1751"/>
      <c r="I1751"/>
      <c r="J1751"/>
      <c r="K1751"/>
      <c r="L1751"/>
      <c r="M1751"/>
      <c r="N1751"/>
      <c r="O1751"/>
      <c r="P1751"/>
      <c r="Q1751"/>
      <c r="R1751"/>
      <c r="S1751"/>
      <c r="T1751"/>
      <c r="U1751"/>
    </row>
    <row r="1752" spans="2:21" ht="15">
      <c r="B1752" s="38"/>
      <c r="C1752"/>
      <c r="D1752"/>
      <c r="E1752"/>
      <c r="F1752"/>
      <c r="G1752"/>
      <c r="H1752"/>
      <c r="I1752"/>
      <c r="J1752"/>
      <c r="K1752"/>
      <c r="L1752"/>
      <c r="M1752"/>
      <c r="N1752"/>
      <c r="O1752"/>
      <c r="P1752"/>
      <c r="Q1752"/>
      <c r="R1752"/>
      <c r="S1752"/>
      <c r="T1752"/>
      <c r="U1752"/>
    </row>
    <row r="1753" spans="2:21" ht="15">
      <c r="B1753" s="38"/>
      <c r="C1753"/>
      <c r="D1753"/>
      <c r="E1753"/>
      <c r="F1753"/>
      <c r="G1753"/>
      <c r="H1753"/>
      <c r="I1753"/>
      <c r="J1753"/>
      <c r="K1753"/>
      <c r="L1753"/>
      <c r="M1753"/>
      <c r="N1753"/>
      <c r="O1753"/>
      <c r="P1753"/>
      <c r="Q1753"/>
      <c r="R1753"/>
      <c r="S1753"/>
      <c r="T1753"/>
      <c r="U1753"/>
    </row>
    <row r="1754" spans="2:21" ht="15">
      <c r="B1754" s="38"/>
      <c r="C1754"/>
      <c r="D1754"/>
      <c r="E1754"/>
      <c r="F1754"/>
      <c r="G1754"/>
      <c r="H1754"/>
      <c r="I1754"/>
      <c r="J1754"/>
      <c r="K1754"/>
      <c r="L1754"/>
      <c r="M1754"/>
      <c r="N1754"/>
      <c r="O1754"/>
      <c r="P1754"/>
      <c r="Q1754"/>
      <c r="R1754"/>
      <c r="S1754"/>
      <c r="T1754"/>
      <c r="U1754"/>
    </row>
    <row r="1755" spans="2:21" ht="15">
      <c r="B1755" s="38"/>
      <c r="C1755"/>
      <c r="D1755"/>
      <c r="E1755"/>
      <c r="F1755"/>
      <c r="G1755"/>
      <c r="H1755"/>
      <c r="I1755"/>
      <c r="J1755"/>
      <c r="K1755"/>
      <c r="L1755"/>
      <c r="M1755"/>
      <c r="N1755"/>
      <c r="O1755"/>
      <c r="P1755"/>
      <c r="Q1755"/>
      <c r="R1755"/>
      <c r="S1755"/>
      <c r="T1755"/>
      <c r="U1755"/>
    </row>
    <row r="1756" spans="2:21" ht="15">
      <c r="B1756" s="38"/>
      <c r="C1756"/>
      <c r="D1756"/>
      <c r="E1756"/>
      <c r="F1756"/>
      <c r="G1756"/>
      <c r="H1756"/>
      <c r="I1756"/>
      <c r="J1756"/>
      <c r="K1756"/>
      <c r="L1756"/>
      <c r="M1756"/>
      <c r="N1756"/>
      <c r="O1756"/>
      <c r="P1756"/>
      <c r="Q1756"/>
      <c r="R1756"/>
      <c r="S1756"/>
      <c r="T1756"/>
      <c r="U1756"/>
    </row>
    <row r="1757" spans="2:21" ht="15">
      <c r="B1757" s="38"/>
      <c r="C1757"/>
      <c r="D1757"/>
      <c r="E1757"/>
      <c r="F1757"/>
      <c r="G1757"/>
      <c r="H1757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</row>
    <row r="1758" spans="2:21" ht="15">
      <c r="B1758" s="38"/>
      <c r="C1758"/>
      <c r="D1758"/>
      <c r="E1758"/>
      <c r="F1758"/>
      <c r="G1758"/>
      <c r="H1758"/>
      <c r="I1758"/>
      <c r="J1758"/>
      <c r="K1758"/>
      <c r="L1758"/>
      <c r="M1758"/>
      <c r="N1758"/>
      <c r="O1758"/>
      <c r="P1758"/>
      <c r="Q1758"/>
      <c r="R1758"/>
      <c r="S1758"/>
      <c r="T1758"/>
      <c r="U1758"/>
    </row>
    <row r="1759" spans="2:21" ht="15">
      <c r="B1759" s="38"/>
      <c r="C1759"/>
      <c r="D1759"/>
      <c r="E1759"/>
      <c r="F1759"/>
      <c r="G1759"/>
      <c r="H1759"/>
      <c r="I1759"/>
      <c r="J1759"/>
      <c r="K1759"/>
      <c r="L1759"/>
      <c r="M1759"/>
      <c r="N1759"/>
      <c r="O1759"/>
      <c r="P1759"/>
      <c r="Q1759"/>
      <c r="R1759"/>
      <c r="S1759"/>
      <c r="T1759"/>
      <c r="U1759"/>
    </row>
    <row r="1760" spans="2:21" ht="15">
      <c r="B1760" s="38"/>
      <c r="C1760"/>
      <c r="D1760"/>
      <c r="E1760"/>
      <c r="F1760"/>
      <c r="G1760"/>
      <c r="H1760"/>
      <c r="I1760"/>
      <c r="J1760"/>
      <c r="K1760"/>
      <c r="L1760"/>
      <c r="M1760"/>
      <c r="N1760"/>
      <c r="O1760"/>
      <c r="P1760"/>
      <c r="Q1760"/>
      <c r="R1760"/>
      <c r="S1760"/>
      <c r="T1760"/>
      <c r="U1760"/>
    </row>
    <row r="1761" spans="2:21" ht="15">
      <c r="B1761" s="38"/>
      <c r="C1761"/>
      <c r="D1761"/>
      <c r="E1761"/>
      <c r="F1761"/>
      <c r="G1761"/>
      <c r="H1761"/>
      <c r="I1761"/>
      <c r="J1761"/>
      <c r="K1761"/>
      <c r="L1761"/>
      <c r="M1761"/>
      <c r="N1761"/>
      <c r="O1761"/>
      <c r="P1761"/>
      <c r="Q1761"/>
      <c r="R1761"/>
      <c r="S1761"/>
      <c r="T1761"/>
      <c r="U1761"/>
    </row>
    <row r="1762" spans="2:21" ht="15">
      <c r="B1762" s="38"/>
      <c r="C1762"/>
      <c r="D1762"/>
      <c r="E1762"/>
      <c r="F1762"/>
      <c r="G1762"/>
      <c r="H1762"/>
      <c r="I1762"/>
      <c r="J1762"/>
      <c r="K1762"/>
      <c r="L1762"/>
      <c r="M1762"/>
      <c r="N1762"/>
      <c r="O1762"/>
      <c r="P1762"/>
      <c r="Q1762"/>
      <c r="R1762"/>
      <c r="S1762"/>
      <c r="T1762"/>
      <c r="U1762"/>
    </row>
    <row r="1763" spans="2:21" ht="15">
      <c r="B1763" s="38"/>
      <c r="C1763"/>
      <c r="D1763"/>
      <c r="E1763"/>
      <c r="F1763"/>
      <c r="G1763"/>
      <c r="H1763"/>
      <c r="I1763"/>
      <c r="J1763"/>
      <c r="K1763"/>
      <c r="L1763"/>
      <c r="M1763"/>
      <c r="N1763"/>
      <c r="O1763"/>
      <c r="P1763"/>
      <c r="Q1763"/>
      <c r="R1763"/>
      <c r="S1763"/>
      <c r="T1763"/>
      <c r="U1763"/>
    </row>
    <row r="1764" spans="2:21" ht="15">
      <c r="B1764" s="38"/>
      <c r="C1764"/>
      <c r="D1764"/>
      <c r="E1764"/>
      <c r="F1764"/>
      <c r="G1764"/>
      <c r="H1764"/>
      <c r="I1764"/>
      <c r="J1764"/>
      <c r="K1764"/>
      <c r="L1764"/>
      <c r="M1764"/>
      <c r="N1764"/>
      <c r="O1764"/>
      <c r="P1764"/>
      <c r="Q1764"/>
      <c r="R1764"/>
      <c r="S1764"/>
      <c r="T1764"/>
      <c r="U1764"/>
    </row>
    <row r="1765" spans="2:21" ht="15">
      <c r="B1765" s="38"/>
      <c r="C1765"/>
      <c r="D1765"/>
      <c r="E1765"/>
      <c r="F1765"/>
      <c r="G1765"/>
      <c r="H1765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</row>
    <row r="1766" spans="2:21" ht="15">
      <c r="B1766" s="38"/>
      <c r="C1766"/>
      <c r="D1766"/>
      <c r="E1766"/>
      <c r="F1766"/>
      <c r="G1766"/>
      <c r="H1766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</row>
    <row r="1767" spans="2:21" ht="15">
      <c r="B1767" s="38"/>
      <c r="C1767"/>
      <c r="D1767"/>
      <c r="E1767"/>
      <c r="F1767"/>
      <c r="G1767"/>
      <c r="H1767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</row>
    <row r="1768" spans="2:21" ht="15">
      <c r="B1768" s="38"/>
      <c r="C1768"/>
      <c r="D1768"/>
      <c r="E1768"/>
      <c r="F1768"/>
      <c r="G1768"/>
      <c r="H1768"/>
      <c r="I1768"/>
      <c r="J1768"/>
      <c r="K1768"/>
      <c r="L1768"/>
      <c r="M1768"/>
      <c r="N1768"/>
      <c r="O1768"/>
      <c r="P1768"/>
      <c r="Q1768"/>
      <c r="R1768"/>
      <c r="S1768"/>
      <c r="T1768"/>
      <c r="U1768"/>
    </row>
    <row r="1769" spans="2:21" ht="15">
      <c r="B1769" s="38"/>
      <c r="C1769"/>
      <c r="D1769"/>
      <c r="E1769"/>
      <c r="F1769"/>
      <c r="G1769"/>
      <c r="H1769"/>
      <c r="I1769"/>
      <c r="J1769"/>
      <c r="K1769"/>
      <c r="L1769"/>
      <c r="M1769"/>
      <c r="N1769"/>
      <c r="O1769"/>
      <c r="P1769"/>
      <c r="Q1769"/>
      <c r="R1769"/>
      <c r="S1769"/>
      <c r="T1769"/>
      <c r="U1769"/>
    </row>
    <row r="1770" spans="2:21" ht="15">
      <c r="B1770" s="38"/>
      <c r="C1770"/>
      <c r="D1770"/>
      <c r="E1770"/>
      <c r="F1770"/>
      <c r="G1770"/>
      <c r="H1770"/>
      <c r="I1770"/>
      <c r="J1770"/>
      <c r="K1770"/>
      <c r="L1770"/>
      <c r="M1770"/>
      <c r="N1770"/>
      <c r="O1770"/>
      <c r="P1770"/>
      <c r="Q1770"/>
      <c r="R1770"/>
      <c r="S1770"/>
      <c r="T1770"/>
      <c r="U1770"/>
    </row>
    <row r="1771" spans="2:21" ht="15">
      <c r="B1771" s="38"/>
      <c r="C1771"/>
      <c r="D1771"/>
      <c r="E1771"/>
      <c r="F1771"/>
      <c r="G1771"/>
      <c r="H1771"/>
      <c r="I1771"/>
      <c r="J1771"/>
      <c r="K1771"/>
      <c r="L1771"/>
      <c r="M1771"/>
      <c r="N1771"/>
      <c r="O1771"/>
      <c r="P1771"/>
      <c r="Q1771"/>
      <c r="R1771"/>
      <c r="S1771"/>
      <c r="T1771"/>
      <c r="U1771"/>
    </row>
    <row r="1772" spans="2:21" ht="15">
      <c r="B1772" s="38"/>
      <c r="C1772"/>
      <c r="D1772"/>
      <c r="E1772"/>
      <c r="F1772"/>
      <c r="G1772"/>
      <c r="H1772"/>
      <c r="I1772"/>
      <c r="J1772"/>
      <c r="K1772"/>
      <c r="L1772"/>
      <c r="M1772"/>
      <c r="N1772"/>
      <c r="O1772"/>
      <c r="P1772"/>
      <c r="Q1772"/>
      <c r="R1772"/>
      <c r="S1772"/>
      <c r="T1772"/>
      <c r="U1772"/>
    </row>
    <row r="1773" spans="2:21" ht="15">
      <c r="B1773" s="38"/>
      <c r="C1773"/>
      <c r="D1773"/>
      <c r="E1773"/>
      <c r="F1773"/>
      <c r="G1773"/>
      <c r="H1773"/>
      <c r="I1773"/>
      <c r="J1773"/>
      <c r="K1773"/>
      <c r="L1773"/>
      <c r="M1773"/>
      <c r="N1773"/>
      <c r="O1773"/>
      <c r="P1773"/>
      <c r="Q1773"/>
      <c r="R1773"/>
      <c r="S1773"/>
      <c r="T1773"/>
      <c r="U1773"/>
    </row>
    <row r="1774" spans="2:21" ht="15">
      <c r="B1774" s="38"/>
      <c r="C1774"/>
      <c r="D1774"/>
      <c r="E1774"/>
      <c r="F1774"/>
      <c r="G1774"/>
      <c r="H1774"/>
      <c r="I1774"/>
      <c r="J1774"/>
      <c r="K1774"/>
      <c r="L1774"/>
      <c r="M1774"/>
      <c r="N1774"/>
      <c r="O1774"/>
      <c r="P1774"/>
      <c r="Q1774"/>
      <c r="R1774"/>
      <c r="S1774"/>
      <c r="T1774"/>
      <c r="U1774"/>
    </row>
    <row r="1775" spans="2:21" ht="15">
      <c r="B1775" s="38"/>
      <c r="C1775"/>
      <c r="D1775"/>
      <c r="E1775"/>
      <c r="F1775"/>
      <c r="G1775"/>
      <c r="H1775"/>
      <c r="I1775"/>
      <c r="J1775"/>
      <c r="K1775"/>
      <c r="L1775"/>
      <c r="M1775"/>
      <c r="N1775"/>
      <c r="O1775"/>
      <c r="P1775"/>
      <c r="Q1775"/>
      <c r="R1775"/>
      <c r="S1775"/>
      <c r="T1775"/>
      <c r="U1775"/>
    </row>
    <row r="1776" spans="2:21" ht="15">
      <c r="B1776" s="38"/>
      <c r="C1776"/>
      <c r="D1776"/>
      <c r="E1776"/>
      <c r="F1776"/>
      <c r="G1776"/>
      <c r="H1776"/>
      <c r="I1776"/>
      <c r="J1776"/>
      <c r="K1776"/>
      <c r="L1776"/>
      <c r="M1776"/>
      <c r="N1776"/>
      <c r="O1776"/>
      <c r="P1776"/>
      <c r="Q1776"/>
      <c r="R1776"/>
      <c r="S1776"/>
      <c r="T1776"/>
      <c r="U1776"/>
    </row>
    <row r="1777" spans="2:21" ht="15">
      <c r="B1777" s="38"/>
      <c r="C1777"/>
      <c r="D1777"/>
      <c r="E1777"/>
      <c r="F1777"/>
      <c r="G1777"/>
      <c r="H1777"/>
      <c r="I1777"/>
      <c r="J1777"/>
      <c r="K1777"/>
      <c r="L1777"/>
      <c r="M1777"/>
      <c r="N1777"/>
      <c r="O1777"/>
      <c r="P1777"/>
      <c r="Q1777"/>
      <c r="R1777"/>
      <c r="S1777"/>
      <c r="T1777"/>
      <c r="U1777"/>
    </row>
    <row r="1778" spans="2:21" ht="15">
      <c r="B1778" s="38"/>
      <c r="C1778"/>
      <c r="D1778"/>
      <c r="E1778"/>
      <c r="F1778"/>
      <c r="G1778"/>
      <c r="H1778"/>
      <c r="I1778"/>
      <c r="J1778"/>
      <c r="K1778"/>
      <c r="L1778"/>
      <c r="M1778"/>
      <c r="N1778"/>
      <c r="O1778"/>
      <c r="P1778"/>
      <c r="Q1778"/>
      <c r="R1778"/>
      <c r="S1778"/>
      <c r="T1778"/>
      <c r="U1778"/>
    </row>
    <row r="1779" spans="2:21" ht="15">
      <c r="B1779" s="38"/>
      <c r="C1779"/>
      <c r="D1779"/>
      <c r="E1779"/>
      <c r="F1779"/>
      <c r="G1779"/>
      <c r="H1779"/>
      <c r="I1779"/>
      <c r="J1779"/>
      <c r="K1779"/>
      <c r="L1779"/>
      <c r="M1779"/>
      <c r="N1779"/>
      <c r="O1779"/>
      <c r="P1779"/>
      <c r="Q1779"/>
      <c r="R1779"/>
      <c r="S1779"/>
      <c r="T1779"/>
      <c r="U1779"/>
    </row>
    <row r="1780" spans="2:21" ht="15">
      <c r="B1780" s="38"/>
      <c r="C1780"/>
      <c r="D1780"/>
      <c r="E1780"/>
      <c r="F1780"/>
      <c r="G1780"/>
      <c r="H1780"/>
      <c r="I1780"/>
      <c r="J1780"/>
      <c r="K1780"/>
      <c r="L1780"/>
      <c r="M1780"/>
      <c r="N1780"/>
      <c r="O1780"/>
      <c r="P1780"/>
      <c r="Q1780"/>
      <c r="R1780"/>
      <c r="S1780"/>
      <c r="T1780"/>
      <c r="U1780"/>
    </row>
    <row r="1781" spans="2:21" ht="15">
      <c r="B1781" s="38"/>
      <c r="C1781"/>
      <c r="D1781"/>
      <c r="E1781"/>
      <c r="F1781"/>
      <c r="G1781"/>
      <c r="H1781"/>
      <c r="I1781"/>
      <c r="J1781"/>
      <c r="K1781"/>
      <c r="L1781"/>
      <c r="M1781"/>
      <c r="N1781"/>
      <c r="O1781"/>
      <c r="P1781"/>
      <c r="Q1781"/>
      <c r="R1781"/>
      <c r="S1781"/>
      <c r="T1781"/>
      <c r="U1781"/>
    </row>
    <row r="1782" spans="2:21" ht="15">
      <c r="B1782" s="38"/>
      <c r="C1782"/>
      <c r="D1782"/>
      <c r="E1782"/>
      <c r="F1782"/>
      <c r="G1782"/>
      <c r="H1782"/>
      <c r="I1782"/>
      <c r="J1782"/>
      <c r="K1782"/>
      <c r="L1782"/>
      <c r="M1782"/>
      <c r="N1782"/>
      <c r="O1782"/>
      <c r="P1782"/>
      <c r="Q1782"/>
      <c r="R1782"/>
      <c r="S1782"/>
      <c r="T1782"/>
      <c r="U1782"/>
    </row>
    <row r="1783" spans="2:21" ht="15">
      <c r="B1783" s="38"/>
      <c r="C1783"/>
      <c r="D1783"/>
      <c r="E1783"/>
      <c r="F1783"/>
      <c r="G1783"/>
      <c r="H1783"/>
      <c r="I1783"/>
      <c r="J1783"/>
      <c r="K1783"/>
      <c r="L1783"/>
      <c r="M1783"/>
      <c r="N1783"/>
      <c r="O1783"/>
      <c r="P1783"/>
      <c r="Q1783"/>
      <c r="R1783"/>
      <c r="S1783"/>
      <c r="T1783"/>
      <c r="U1783"/>
    </row>
    <row r="1784" spans="2:21" ht="15">
      <c r="B1784" s="38"/>
      <c r="C1784"/>
      <c r="D1784"/>
      <c r="E1784"/>
      <c r="F1784"/>
      <c r="G1784"/>
      <c r="H1784"/>
      <c r="I1784"/>
      <c r="J1784"/>
      <c r="K1784"/>
      <c r="L1784"/>
      <c r="M1784"/>
      <c r="N1784"/>
      <c r="O1784"/>
      <c r="P1784"/>
      <c r="Q1784"/>
      <c r="R1784"/>
      <c r="S1784"/>
      <c r="T1784"/>
      <c r="U1784"/>
    </row>
    <row r="1785" spans="2:21" ht="15">
      <c r="B1785" s="38"/>
      <c r="C1785"/>
      <c r="D1785"/>
      <c r="E1785"/>
      <c r="F1785"/>
      <c r="G1785"/>
      <c r="H1785"/>
      <c r="I1785"/>
      <c r="J1785"/>
      <c r="K1785"/>
      <c r="L1785"/>
      <c r="M1785"/>
      <c r="N1785"/>
      <c r="O1785"/>
      <c r="P1785"/>
      <c r="Q1785"/>
      <c r="R1785"/>
      <c r="S1785"/>
      <c r="T1785"/>
      <c r="U1785"/>
    </row>
    <row r="1786" spans="2:21" ht="15">
      <c r="B1786" s="38"/>
      <c r="C1786"/>
      <c r="D1786"/>
      <c r="E1786"/>
      <c r="F1786"/>
      <c r="G1786"/>
      <c r="H1786"/>
      <c r="I1786"/>
      <c r="J1786"/>
      <c r="K1786"/>
      <c r="L1786"/>
      <c r="M1786"/>
      <c r="N1786"/>
      <c r="O1786"/>
      <c r="P1786"/>
      <c r="Q1786"/>
      <c r="R1786"/>
      <c r="S1786"/>
      <c r="T1786"/>
      <c r="U1786"/>
    </row>
    <row r="1787" spans="2:21" ht="15">
      <c r="B1787" s="38"/>
      <c r="C1787"/>
      <c r="D1787"/>
      <c r="E1787"/>
      <c r="F1787"/>
      <c r="G1787"/>
      <c r="H1787"/>
      <c r="I1787"/>
      <c r="J1787"/>
      <c r="K1787"/>
      <c r="L1787"/>
      <c r="M1787"/>
      <c r="N1787"/>
      <c r="O1787"/>
      <c r="P1787"/>
      <c r="Q1787"/>
      <c r="R1787"/>
      <c r="S1787"/>
      <c r="T1787"/>
      <c r="U1787"/>
    </row>
    <row r="1788" spans="2:21" ht="15">
      <c r="B1788" s="38"/>
      <c r="C1788"/>
      <c r="D1788"/>
      <c r="E1788"/>
      <c r="F1788"/>
      <c r="G1788"/>
      <c r="H1788"/>
      <c r="I1788"/>
      <c r="J1788"/>
      <c r="K1788"/>
      <c r="L1788"/>
      <c r="M1788"/>
      <c r="N1788"/>
      <c r="O1788"/>
      <c r="P1788"/>
      <c r="Q1788"/>
      <c r="R1788"/>
      <c r="S1788"/>
      <c r="T1788"/>
      <c r="U1788"/>
    </row>
    <row r="1789" spans="2:21" ht="15">
      <c r="B1789" s="38"/>
      <c r="C1789"/>
      <c r="D1789"/>
      <c r="E1789"/>
      <c r="F1789"/>
      <c r="G1789"/>
      <c r="H1789"/>
      <c r="I1789"/>
      <c r="J1789"/>
      <c r="K1789"/>
      <c r="L1789"/>
      <c r="M1789"/>
      <c r="N1789"/>
      <c r="O1789"/>
      <c r="P1789"/>
      <c r="Q1789"/>
      <c r="R1789"/>
      <c r="S1789"/>
      <c r="T1789"/>
      <c r="U1789"/>
    </row>
    <row r="1790" spans="2:21" ht="15">
      <c r="B1790" s="38"/>
      <c r="C1790"/>
      <c r="D1790"/>
      <c r="E1790"/>
      <c r="F1790"/>
      <c r="G1790"/>
      <c r="H1790"/>
      <c r="I1790"/>
      <c r="J1790"/>
      <c r="K1790"/>
      <c r="L1790"/>
      <c r="M1790"/>
      <c r="N1790"/>
      <c r="O1790"/>
      <c r="P1790"/>
      <c r="Q1790"/>
      <c r="R1790"/>
      <c r="S1790"/>
      <c r="T1790"/>
      <c r="U1790"/>
    </row>
    <row r="1791" spans="2:21" ht="15">
      <c r="B1791" s="38"/>
      <c r="C1791"/>
      <c r="D1791"/>
      <c r="E1791"/>
      <c r="F1791"/>
      <c r="G1791"/>
      <c r="H1791"/>
      <c r="I1791"/>
      <c r="J1791"/>
      <c r="K1791"/>
      <c r="L1791"/>
      <c r="M1791"/>
      <c r="N1791"/>
      <c r="O1791"/>
      <c r="P1791"/>
      <c r="Q1791"/>
      <c r="R1791"/>
      <c r="S1791"/>
      <c r="T1791"/>
      <c r="U1791"/>
    </row>
    <row r="1792" spans="2:21" ht="15">
      <c r="B1792" s="38"/>
      <c r="C1792"/>
      <c r="D1792"/>
      <c r="E1792"/>
      <c r="F1792"/>
      <c r="G1792"/>
      <c r="H1792"/>
      <c r="I1792"/>
      <c r="J1792"/>
      <c r="K1792"/>
      <c r="L1792"/>
      <c r="M1792"/>
      <c r="N1792"/>
      <c r="O1792"/>
      <c r="P1792"/>
      <c r="Q1792"/>
      <c r="R1792"/>
      <c r="S1792"/>
      <c r="T1792"/>
      <c r="U1792"/>
    </row>
    <row r="1793" spans="2:21" ht="15">
      <c r="B1793" s="38"/>
      <c r="C1793"/>
      <c r="D1793"/>
      <c r="E1793"/>
      <c r="F1793"/>
      <c r="G1793"/>
      <c r="H1793"/>
      <c r="I1793"/>
      <c r="J1793"/>
      <c r="K1793"/>
      <c r="L1793"/>
      <c r="M1793"/>
      <c r="N1793"/>
      <c r="O1793"/>
      <c r="P1793"/>
      <c r="Q1793"/>
      <c r="R1793"/>
      <c r="S1793"/>
      <c r="T1793"/>
      <c r="U1793"/>
    </row>
    <row r="1794" spans="2:21" ht="15">
      <c r="B1794" s="38"/>
      <c r="C1794"/>
      <c r="D1794"/>
      <c r="E1794"/>
      <c r="F1794"/>
      <c r="G1794"/>
      <c r="H1794"/>
      <c r="I1794"/>
      <c r="J1794"/>
      <c r="K1794"/>
      <c r="L1794"/>
      <c r="M1794"/>
      <c r="N1794"/>
      <c r="O1794"/>
      <c r="P1794"/>
      <c r="Q1794"/>
      <c r="R1794"/>
      <c r="S1794"/>
      <c r="T1794"/>
      <c r="U1794"/>
    </row>
    <row r="1795" spans="2:21" ht="15">
      <c r="B1795" s="38"/>
      <c r="C1795"/>
      <c r="D1795"/>
      <c r="E1795"/>
      <c r="F1795"/>
      <c r="G1795"/>
      <c r="H1795"/>
      <c r="I1795"/>
      <c r="J1795"/>
      <c r="K1795"/>
      <c r="L1795"/>
      <c r="M1795"/>
      <c r="N1795"/>
      <c r="O1795"/>
      <c r="P1795"/>
      <c r="Q1795"/>
      <c r="R1795"/>
      <c r="S1795"/>
      <c r="T1795"/>
      <c r="U1795"/>
    </row>
    <row r="1796" spans="2:21" ht="15">
      <c r="B1796" s="38"/>
      <c r="C1796"/>
      <c r="D1796"/>
      <c r="E1796"/>
      <c r="F1796"/>
      <c r="G1796"/>
      <c r="H1796"/>
      <c r="I1796"/>
      <c r="J1796"/>
      <c r="K1796"/>
      <c r="L1796"/>
      <c r="M1796"/>
      <c r="N1796"/>
      <c r="O1796"/>
      <c r="P1796"/>
      <c r="Q1796"/>
      <c r="R1796"/>
      <c r="S1796"/>
      <c r="T1796"/>
      <c r="U1796"/>
    </row>
    <row r="1797" spans="2:21" ht="15">
      <c r="B1797" s="38"/>
      <c r="C1797"/>
      <c r="D1797"/>
      <c r="E1797"/>
      <c r="F1797"/>
      <c r="G1797"/>
      <c r="H1797"/>
      <c r="I1797"/>
      <c r="J1797"/>
      <c r="K1797"/>
      <c r="L1797"/>
      <c r="M1797"/>
      <c r="N1797"/>
      <c r="O1797"/>
      <c r="P1797"/>
      <c r="Q1797"/>
      <c r="R1797"/>
      <c r="S1797"/>
      <c r="T1797"/>
      <c r="U1797"/>
    </row>
    <row r="1798" spans="2:21" ht="15">
      <c r="B1798" s="38"/>
      <c r="C1798"/>
      <c r="D1798"/>
      <c r="E1798"/>
      <c r="F1798"/>
      <c r="G1798"/>
      <c r="H1798"/>
      <c r="I1798"/>
      <c r="J1798"/>
      <c r="K1798"/>
      <c r="L1798"/>
      <c r="M1798"/>
      <c r="N1798"/>
      <c r="O1798"/>
      <c r="P1798"/>
      <c r="Q1798"/>
      <c r="R1798"/>
      <c r="S1798"/>
      <c r="T1798"/>
      <c r="U1798"/>
    </row>
    <row r="1799" spans="2:21" ht="15">
      <c r="B1799" s="38"/>
      <c r="C1799"/>
      <c r="D1799"/>
      <c r="E1799"/>
      <c r="F1799"/>
      <c r="G1799"/>
      <c r="H1799"/>
      <c r="I1799"/>
      <c r="J1799"/>
      <c r="K1799"/>
      <c r="L1799"/>
      <c r="M1799"/>
      <c r="N1799"/>
      <c r="O1799"/>
      <c r="P1799"/>
      <c r="Q1799"/>
      <c r="R1799"/>
      <c r="S1799"/>
      <c r="T1799"/>
      <c r="U1799"/>
    </row>
    <row r="1800" spans="2:21" ht="15">
      <c r="B1800" s="38"/>
      <c r="C1800"/>
      <c r="D1800"/>
      <c r="E1800"/>
      <c r="F1800"/>
      <c r="G1800"/>
      <c r="H1800"/>
      <c r="I1800"/>
      <c r="J1800"/>
      <c r="K1800"/>
      <c r="L1800"/>
      <c r="M1800"/>
      <c r="N1800"/>
      <c r="O1800"/>
      <c r="P1800"/>
      <c r="Q1800"/>
      <c r="R1800"/>
      <c r="S1800"/>
      <c r="T1800"/>
      <c r="U1800"/>
    </row>
    <row r="1801" spans="2:21" ht="15">
      <c r="B1801" s="38"/>
      <c r="C1801"/>
      <c r="D1801"/>
      <c r="E1801"/>
      <c r="F1801"/>
      <c r="G1801"/>
      <c r="H1801"/>
      <c r="I1801"/>
      <c r="J1801"/>
      <c r="K1801"/>
      <c r="L1801"/>
      <c r="M1801"/>
      <c r="N1801"/>
      <c r="O1801"/>
      <c r="P1801"/>
      <c r="Q1801"/>
      <c r="R1801"/>
      <c r="S1801"/>
      <c r="T1801"/>
      <c r="U1801"/>
    </row>
    <row r="1802" spans="2:21" ht="15">
      <c r="B1802" s="38"/>
      <c r="C1802"/>
      <c r="D1802"/>
      <c r="E1802"/>
      <c r="F1802"/>
      <c r="G1802"/>
      <c r="H1802"/>
      <c r="I1802"/>
      <c r="J1802"/>
      <c r="K1802"/>
      <c r="L1802"/>
      <c r="M1802"/>
      <c r="N1802"/>
      <c r="O1802"/>
      <c r="P1802"/>
      <c r="Q1802"/>
      <c r="R1802"/>
      <c r="S1802"/>
      <c r="T1802"/>
      <c r="U1802"/>
    </row>
    <row r="1803" spans="2:21" ht="15">
      <c r="B1803" s="38"/>
      <c r="C1803"/>
      <c r="D1803"/>
      <c r="E1803"/>
      <c r="F1803"/>
      <c r="G1803"/>
      <c r="H1803"/>
      <c r="I1803"/>
      <c r="J1803"/>
      <c r="K1803"/>
      <c r="L1803"/>
      <c r="M1803"/>
      <c r="N1803"/>
      <c r="O1803"/>
      <c r="P1803"/>
      <c r="Q1803"/>
      <c r="R1803"/>
      <c r="S1803"/>
      <c r="T1803"/>
      <c r="U1803"/>
    </row>
    <row r="1804" spans="2:21" ht="15">
      <c r="B1804" s="38"/>
      <c r="C1804"/>
      <c r="D1804"/>
      <c r="E1804"/>
      <c r="F1804"/>
      <c r="G1804"/>
      <c r="H1804"/>
      <c r="I1804"/>
      <c r="J1804"/>
      <c r="K1804"/>
      <c r="L1804"/>
      <c r="M1804"/>
      <c r="N1804"/>
      <c r="O1804"/>
      <c r="P1804"/>
      <c r="Q1804"/>
      <c r="R1804"/>
      <c r="S1804"/>
      <c r="T1804"/>
      <c r="U1804"/>
    </row>
    <row r="1805" spans="2:21" ht="15">
      <c r="B1805" s="38"/>
      <c r="C1805"/>
      <c r="D1805"/>
      <c r="E1805"/>
      <c r="F1805"/>
      <c r="G1805"/>
      <c r="H1805"/>
      <c r="I1805"/>
      <c r="J1805"/>
      <c r="K1805"/>
      <c r="L1805"/>
      <c r="M1805"/>
      <c r="N1805"/>
      <c r="O1805"/>
      <c r="P1805"/>
      <c r="Q1805"/>
      <c r="R1805"/>
      <c r="S1805"/>
      <c r="T1805"/>
      <c r="U1805"/>
    </row>
    <row r="1806" spans="2:21" ht="15">
      <c r="B1806" s="38"/>
      <c r="C1806"/>
      <c r="D1806"/>
      <c r="E1806"/>
      <c r="F1806"/>
      <c r="G1806"/>
      <c r="H1806"/>
      <c r="I1806"/>
      <c r="J1806"/>
      <c r="K1806"/>
      <c r="L1806"/>
      <c r="M1806"/>
      <c r="N1806"/>
      <c r="O1806"/>
      <c r="P1806"/>
      <c r="Q1806"/>
      <c r="R1806"/>
      <c r="S1806"/>
      <c r="T1806"/>
      <c r="U1806"/>
    </row>
    <row r="1807" spans="2:21" ht="15">
      <c r="B1807" s="38"/>
      <c r="C1807"/>
      <c r="D1807"/>
      <c r="E1807"/>
      <c r="F1807"/>
      <c r="G1807"/>
      <c r="H1807"/>
      <c r="I1807"/>
      <c r="J1807"/>
      <c r="K1807"/>
      <c r="L1807"/>
      <c r="M1807"/>
      <c r="N1807"/>
      <c r="O1807"/>
      <c r="P1807"/>
      <c r="Q1807"/>
      <c r="R1807"/>
      <c r="S1807"/>
      <c r="T1807"/>
      <c r="U1807"/>
    </row>
    <row r="1808" spans="2:21" ht="15">
      <c r="B1808" s="38"/>
      <c r="C1808"/>
      <c r="D1808"/>
      <c r="E1808"/>
      <c r="F1808"/>
      <c r="G1808"/>
      <c r="H1808"/>
      <c r="I1808"/>
      <c r="J1808"/>
      <c r="K1808"/>
      <c r="L1808"/>
      <c r="M1808"/>
      <c r="N1808"/>
      <c r="O1808"/>
      <c r="P1808"/>
      <c r="Q1808"/>
      <c r="R1808"/>
      <c r="S1808"/>
      <c r="T1808"/>
      <c r="U1808"/>
    </row>
    <row r="1809" spans="2:21" ht="15">
      <c r="B1809" s="38"/>
      <c r="C1809"/>
      <c r="D1809"/>
      <c r="E1809"/>
      <c r="F1809"/>
      <c r="G1809"/>
      <c r="H1809"/>
      <c r="I1809"/>
      <c r="J1809"/>
      <c r="K1809"/>
      <c r="L1809"/>
      <c r="M1809"/>
      <c r="N1809"/>
      <c r="O1809"/>
      <c r="P1809"/>
      <c r="Q1809"/>
      <c r="R1809"/>
      <c r="S1809"/>
      <c r="T1809"/>
      <c r="U1809"/>
    </row>
    <row r="1810" spans="2:21" ht="15">
      <c r="B1810" s="38"/>
      <c r="C1810"/>
      <c r="D1810"/>
      <c r="E1810"/>
      <c r="F1810"/>
      <c r="G1810"/>
      <c r="H1810"/>
      <c r="I1810"/>
      <c r="J1810"/>
      <c r="K1810"/>
      <c r="L1810"/>
      <c r="M1810"/>
      <c r="N1810"/>
      <c r="O1810"/>
      <c r="P1810"/>
      <c r="Q1810"/>
      <c r="R1810"/>
      <c r="S1810"/>
      <c r="T1810"/>
      <c r="U1810"/>
    </row>
    <row r="1811" spans="2:21" ht="15">
      <c r="B1811" s="38"/>
      <c r="C1811"/>
      <c r="D1811"/>
      <c r="E1811"/>
      <c r="F1811"/>
      <c r="G1811"/>
      <c r="H1811"/>
      <c r="I1811"/>
      <c r="J1811"/>
      <c r="K1811"/>
      <c r="L1811"/>
      <c r="M1811"/>
      <c r="N1811"/>
      <c r="O1811"/>
      <c r="P1811"/>
      <c r="Q1811"/>
      <c r="R1811"/>
      <c r="S1811"/>
      <c r="T1811"/>
      <c r="U1811"/>
    </row>
    <row r="1812" spans="2:21" ht="15">
      <c r="B1812" s="38"/>
      <c r="C1812"/>
      <c r="D1812"/>
      <c r="E1812"/>
      <c r="F1812"/>
      <c r="G1812"/>
      <c r="H1812"/>
      <c r="I1812"/>
      <c r="J1812"/>
      <c r="K1812"/>
      <c r="L1812"/>
      <c r="M1812"/>
      <c r="N1812"/>
      <c r="O1812"/>
      <c r="P1812"/>
      <c r="Q1812"/>
      <c r="R1812"/>
      <c r="S1812"/>
      <c r="T1812"/>
      <c r="U1812"/>
    </row>
    <row r="1813" spans="2:21" ht="15">
      <c r="B1813" s="38"/>
      <c r="C1813"/>
      <c r="D1813"/>
      <c r="E1813"/>
      <c r="F1813"/>
      <c r="G1813"/>
      <c r="H1813"/>
      <c r="I1813"/>
      <c r="J1813"/>
      <c r="K1813"/>
      <c r="L1813"/>
      <c r="M1813"/>
      <c r="N1813"/>
      <c r="O1813"/>
      <c r="P1813"/>
      <c r="Q1813"/>
      <c r="R1813"/>
      <c r="S1813"/>
      <c r="T1813"/>
      <c r="U1813"/>
    </row>
    <row r="1814" spans="2:21" ht="15">
      <c r="B1814" s="38"/>
      <c r="C1814"/>
      <c r="D1814"/>
      <c r="E1814"/>
      <c r="F1814"/>
      <c r="G1814"/>
      <c r="H1814"/>
      <c r="I1814"/>
      <c r="J1814"/>
      <c r="K1814"/>
      <c r="L1814"/>
      <c r="M1814"/>
      <c r="N1814"/>
      <c r="O1814"/>
      <c r="P1814"/>
      <c r="Q1814"/>
      <c r="R1814"/>
      <c r="S1814"/>
      <c r="T1814"/>
      <c r="U1814"/>
    </row>
    <row r="1815" spans="2:21" ht="15">
      <c r="B1815" s="38"/>
      <c r="C1815"/>
      <c r="D1815"/>
      <c r="E1815"/>
      <c r="F1815"/>
      <c r="G1815"/>
      <c r="H1815"/>
      <c r="I1815"/>
      <c r="J1815"/>
      <c r="K1815"/>
      <c r="L1815"/>
      <c r="M1815"/>
      <c r="N1815"/>
      <c r="O1815"/>
      <c r="P1815"/>
      <c r="Q1815"/>
      <c r="R1815"/>
      <c r="S1815"/>
      <c r="T1815"/>
      <c r="U1815"/>
    </row>
    <row r="1816" spans="2:21" ht="15">
      <c r="B1816" s="38"/>
      <c r="C1816"/>
      <c r="D1816"/>
      <c r="E1816"/>
      <c r="F1816"/>
      <c r="G1816"/>
      <c r="H1816"/>
      <c r="I1816"/>
      <c r="J1816"/>
      <c r="K1816"/>
      <c r="L1816"/>
      <c r="M1816"/>
      <c r="N1816"/>
      <c r="O1816"/>
      <c r="P1816"/>
      <c r="Q1816"/>
      <c r="R1816"/>
      <c r="S1816"/>
      <c r="T1816"/>
      <c r="U1816"/>
    </row>
    <row r="1817" spans="2:21" ht="15">
      <c r="B1817" s="38"/>
      <c r="C1817"/>
      <c r="D1817"/>
      <c r="E1817"/>
      <c r="F1817"/>
      <c r="G1817"/>
      <c r="H1817"/>
      <c r="I1817"/>
      <c r="J1817"/>
      <c r="K1817"/>
      <c r="L1817"/>
      <c r="M1817"/>
      <c r="N1817"/>
      <c r="O1817"/>
      <c r="P1817"/>
      <c r="Q1817"/>
      <c r="R1817"/>
      <c r="S1817"/>
      <c r="T1817"/>
      <c r="U1817"/>
    </row>
    <row r="1818" spans="2:21" ht="15">
      <c r="B1818" s="38"/>
      <c r="C1818"/>
      <c r="D1818"/>
      <c r="E1818"/>
      <c r="F1818"/>
      <c r="G1818"/>
      <c r="H1818"/>
      <c r="I1818"/>
      <c r="J1818"/>
      <c r="K1818"/>
      <c r="L1818"/>
      <c r="M1818"/>
      <c r="N1818"/>
      <c r="O1818"/>
      <c r="P1818"/>
      <c r="Q1818"/>
      <c r="R1818"/>
      <c r="S1818"/>
      <c r="T1818"/>
      <c r="U1818"/>
    </row>
    <row r="1819" spans="2:21" ht="15">
      <c r="B1819" s="38"/>
      <c r="C1819"/>
      <c r="D1819"/>
      <c r="E1819"/>
      <c r="F1819"/>
      <c r="G1819"/>
      <c r="H1819"/>
      <c r="I1819"/>
      <c r="J1819"/>
      <c r="K1819"/>
      <c r="L1819"/>
      <c r="M1819"/>
      <c r="N1819"/>
      <c r="O1819"/>
      <c r="P1819"/>
      <c r="Q1819"/>
      <c r="R1819"/>
      <c r="S1819"/>
      <c r="T1819"/>
      <c r="U1819"/>
    </row>
    <row r="1820" spans="2:21" ht="15">
      <c r="B1820" s="38"/>
      <c r="C1820"/>
      <c r="D1820"/>
      <c r="E1820"/>
      <c r="F1820"/>
      <c r="G1820"/>
      <c r="H1820"/>
      <c r="I1820"/>
      <c r="J1820"/>
      <c r="K1820"/>
      <c r="L1820"/>
      <c r="M1820"/>
      <c r="N1820"/>
      <c r="O1820"/>
      <c r="P1820"/>
      <c r="Q1820"/>
      <c r="R1820"/>
      <c r="S1820"/>
      <c r="T1820"/>
      <c r="U1820"/>
    </row>
    <row r="1821" spans="2:21" ht="15">
      <c r="B1821" s="38"/>
      <c r="C1821"/>
      <c r="D1821"/>
      <c r="E1821"/>
      <c r="F1821"/>
      <c r="G1821"/>
      <c r="H1821"/>
      <c r="I1821"/>
      <c r="J1821"/>
      <c r="K1821"/>
      <c r="L1821"/>
      <c r="M1821"/>
      <c r="N1821"/>
      <c r="O1821"/>
      <c r="P1821"/>
      <c r="Q1821"/>
      <c r="R1821"/>
      <c r="S1821"/>
      <c r="T1821"/>
      <c r="U1821"/>
    </row>
    <row r="1822" spans="2:21" ht="15">
      <c r="B1822" s="38"/>
      <c r="C1822"/>
      <c r="D1822"/>
      <c r="E1822"/>
      <c r="F1822"/>
      <c r="G1822"/>
      <c r="H1822"/>
      <c r="I1822"/>
      <c r="J1822"/>
      <c r="K1822"/>
      <c r="L1822"/>
      <c r="M1822"/>
      <c r="N1822"/>
      <c r="O1822"/>
      <c r="P1822"/>
      <c r="Q1822"/>
      <c r="R1822"/>
      <c r="S1822"/>
      <c r="T1822"/>
      <c r="U1822"/>
    </row>
    <row r="1823" spans="2:21" ht="15">
      <c r="B1823" s="38"/>
      <c r="C1823"/>
      <c r="D1823"/>
      <c r="E1823"/>
      <c r="F1823"/>
      <c r="G1823"/>
      <c r="H1823"/>
      <c r="I1823"/>
      <c r="J1823"/>
      <c r="K1823"/>
      <c r="L1823"/>
      <c r="M1823"/>
      <c r="N1823"/>
      <c r="O1823"/>
      <c r="P1823"/>
      <c r="Q1823"/>
      <c r="R1823"/>
      <c r="S1823"/>
      <c r="T1823"/>
      <c r="U1823"/>
    </row>
    <row r="1824" spans="2:21" ht="15">
      <c r="B1824" s="38"/>
      <c r="C1824"/>
      <c r="D1824"/>
      <c r="E1824"/>
      <c r="F1824"/>
      <c r="G1824"/>
      <c r="H1824"/>
      <c r="I1824"/>
      <c r="J1824"/>
      <c r="K1824"/>
      <c r="L1824"/>
      <c r="M1824"/>
      <c r="N1824"/>
      <c r="O1824"/>
      <c r="P1824"/>
      <c r="Q1824"/>
      <c r="R1824"/>
      <c r="S1824"/>
      <c r="T1824"/>
      <c r="U1824"/>
    </row>
    <row r="1825" spans="2:21" ht="15">
      <c r="B1825" s="38"/>
      <c r="C1825"/>
      <c r="D1825"/>
      <c r="E1825"/>
      <c r="F1825"/>
      <c r="G1825"/>
      <c r="H1825"/>
      <c r="I1825"/>
      <c r="J1825"/>
      <c r="K1825"/>
      <c r="L1825"/>
      <c r="M1825"/>
      <c r="N1825"/>
      <c r="O1825"/>
      <c r="P1825"/>
      <c r="Q1825"/>
      <c r="R1825"/>
      <c r="S1825"/>
      <c r="T1825"/>
      <c r="U1825"/>
    </row>
    <row r="1826" spans="2:21" ht="15">
      <c r="B1826" s="38"/>
      <c r="C1826"/>
      <c r="D1826"/>
      <c r="E1826"/>
      <c r="F1826"/>
      <c r="G1826"/>
      <c r="H1826"/>
      <c r="I1826"/>
      <c r="J1826"/>
      <c r="K1826"/>
      <c r="L1826"/>
      <c r="M1826"/>
      <c r="N1826"/>
      <c r="O1826"/>
      <c r="P1826"/>
      <c r="Q1826"/>
      <c r="R1826"/>
      <c r="S1826"/>
      <c r="T1826"/>
      <c r="U1826"/>
    </row>
    <row r="1827" spans="2:21" ht="15">
      <c r="B1827" s="38"/>
      <c r="C1827"/>
      <c r="D1827"/>
      <c r="E1827"/>
      <c r="F1827"/>
      <c r="G1827"/>
      <c r="H1827"/>
      <c r="I1827"/>
      <c r="J1827"/>
      <c r="K1827"/>
      <c r="L1827"/>
      <c r="M1827"/>
      <c r="N1827"/>
      <c r="O1827"/>
      <c r="P1827"/>
      <c r="Q1827"/>
      <c r="R1827"/>
      <c r="S1827"/>
      <c r="T1827"/>
      <c r="U1827"/>
    </row>
    <row r="1828" spans="2:21" ht="15">
      <c r="B1828" s="38"/>
      <c r="C1828"/>
      <c r="D1828"/>
      <c r="E1828"/>
      <c r="F1828"/>
      <c r="G1828"/>
      <c r="H1828"/>
      <c r="I1828"/>
      <c r="J1828"/>
      <c r="K1828"/>
      <c r="L1828"/>
      <c r="M1828"/>
      <c r="N1828"/>
      <c r="O1828"/>
      <c r="P1828"/>
      <c r="Q1828"/>
      <c r="R1828"/>
      <c r="S1828"/>
      <c r="T1828"/>
      <c r="U1828"/>
    </row>
    <row r="1829" spans="2:21" ht="15">
      <c r="B1829" s="38"/>
      <c r="C1829"/>
      <c r="D1829"/>
      <c r="E1829"/>
      <c r="F1829"/>
      <c r="G1829"/>
      <c r="H1829"/>
      <c r="I1829"/>
      <c r="J1829"/>
      <c r="K1829"/>
      <c r="L1829"/>
      <c r="M1829"/>
      <c r="N1829"/>
      <c r="O1829"/>
      <c r="P1829"/>
      <c r="Q1829"/>
      <c r="R1829"/>
      <c r="S1829"/>
      <c r="T1829"/>
      <c r="U1829"/>
    </row>
    <row r="1830" spans="2:21" ht="15">
      <c r="B1830" s="38"/>
      <c r="C1830"/>
      <c r="D1830"/>
      <c r="E1830"/>
      <c r="F1830"/>
      <c r="G1830"/>
      <c r="H1830"/>
      <c r="I1830"/>
      <c r="J1830"/>
      <c r="K1830"/>
      <c r="L1830"/>
      <c r="M1830"/>
      <c r="N1830"/>
      <c r="O1830"/>
      <c r="P1830"/>
      <c r="Q1830"/>
      <c r="R1830"/>
      <c r="S1830"/>
      <c r="T1830"/>
      <c r="U1830"/>
    </row>
    <row r="1831" spans="2:21" ht="15">
      <c r="B1831" s="38"/>
      <c r="C1831"/>
      <c r="D1831"/>
      <c r="E1831"/>
      <c r="F1831"/>
      <c r="G1831"/>
      <c r="H1831"/>
      <c r="I1831"/>
      <c r="J1831"/>
      <c r="K1831"/>
      <c r="L1831"/>
      <c r="M1831"/>
      <c r="N1831"/>
      <c r="O1831"/>
      <c r="P1831"/>
      <c r="Q1831"/>
      <c r="R1831"/>
      <c r="S1831"/>
      <c r="T1831"/>
      <c r="U1831"/>
    </row>
    <row r="1836" spans="2:21"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</row>
    <row r="1837" spans="2:21"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</row>
    <row r="1838" spans="2:21"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</row>
    <row r="1839" spans="2:21"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</row>
    <row r="1840" spans="2:21"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</row>
    <row r="1841" spans="2:21"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</row>
    <row r="1842" spans="2:21"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</row>
    <row r="1843" spans="2:21"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</row>
    <row r="1844" spans="2:21"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</row>
    <row r="1845" spans="2:21"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</row>
    <row r="1846" spans="2:21"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</row>
    <row r="1847" spans="2:21"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</row>
    <row r="1848" spans="2:21"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</row>
    <row r="1849" spans="2:21"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</row>
    <row r="1850" spans="2:21"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</row>
    <row r="1851" spans="2:21"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</row>
    <row r="1852" spans="2:21"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</row>
    <row r="1853" spans="2:21"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</row>
    <row r="1854" spans="2:21"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</row>
    <row r="1855" spans="2:21"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</row>
    <row r="1856" spans="2:21"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</row>
    <row r="1857" spans="2:21"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</row>
    <row r="1858" spans="2:21"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</row>
    <row r="1859" spans="2:21"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</row>
    <row r="1860" spans="2:21"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</row>
    <row r="1861" spans="2:21"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</row>
    <row r="1862" spans="2:21"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</row>
    <row r="1863" spans="2:21"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</row>
    <row r="1864" spans="2:21"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</row>
    <row r="1865" spans="2:21"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</row>
    <row r="1866" spans="2:21"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</row>
    <row r="1867" spans="2:21"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</row>
    <row r="1868" spans="2:21"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</row>
    <row r="1869" spans="2:21"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</row>
    <row r="1870" spans="2:21"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</row>
    <row r="1871" spans="2:21"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</row>
    <row r="1872" spans="2:21"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</row>
    <row r="1873" spans="2:21"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</row>
    <row r="1874" spans="2:21"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</row>
    <row r="1875" spans="2:21"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</row>
    <row r="1876" spans="2:21"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</row>
    <row r="1877" spans="2:21"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</row>
    <row r="1878" spans="2:21"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</row>
    <row r="1879" spans="2:21"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</row>
    <row r="1880" spans="2:21"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</row>
    <row r="1881" spans="2:21"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</row>
    <row r="1882" spans="2:21"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</row>
    <row r="1883" spans="2:21"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</row>
    <row r="1884" spans="2:21"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</row>
    <row r="1885" spans="2:21"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</row>
    <row r="1886" spans="2:21"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</row>
    <row r="1887" spans="2:21"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</row>
    <row r="1888" spans="2:21"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</row>
    <row r="1889" spans="2:21"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</row>
    <row r="1890" spans="2:21"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</row>
    <row r="1891" spans="2:21"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</row>
    <row r="1892" spans="2:21"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</row>
    <row r="1893" spans="2:21"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</row>
    <row r="1894" spans="2:21"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</row>
    <row r="1895" spans="2:21"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</row>
    <row r="1896" spans="2:21"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</row>
    <row r="1897" spans="2:21"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</row>
    <row r="1898" spans="2:21"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</row>
    <row r="1899" spans="2:21"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</row>
    <row r="1900" spans="2:21"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</row>
    <row r="1901" spans="2:21"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</row>
    <row r="1902" spans="2:21"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</row>
    <row r="1903" spans="2:21"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</row>
    <row r="1904" spans="2:21"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</row>
    <row r="1905" spans="2:21"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</row>
    <row r="1906" spans="2:21"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</row>
    <row r="1907" spans="2:21"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</row>
    <row r="1908" spans="2:21"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</row>
    <row r="1909" spans="2:21"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</row>
    <row r="1910" spans="2:21"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</row>
    <row r="1911" spans="2:21"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</row>
    <row r="1912" spans="2:21"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</row>
    <row r="1913" spans="2:21"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</row>
    <row r="1914" spans="2:21"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</row>
    <row r="1915" spans="2:21"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</row>
    <row r="1916" spans="2:21"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</row>
    <row r="1917" spans="2:21"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</row>
    <row r="1918" spans="2:21"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</row>
    <row r="1919" spans="2:21"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</row>
    <row r="1920" spans="2:21"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</row>
    <row r="1921" spans="2:21"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</row>
    <row r="1922" spans="2:21"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</row>
    <row r="1923" spans="2:21"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</row>
    <row r="1924" spans="2:21"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</row>
    <row r="1925" spans="2:21"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</row>
    <row r="1926" spans="2:21"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</row>
    <row r="1927" spans="2:21"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</row>
    <row r="1928" spans="2:21"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</row>
    <row r="1929" spans="2:21"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</row>
    <row r="1930" spans="2:21"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</row>
    <row r="1931" spans="2:21"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</row>
    <row r="1932" spans="2:21"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</row>
    <row r="1933" spans="2:21"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</row>
    <row r="1934" spans="2:21"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</row>
    <row r="1935" spans="2:21"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</row>
    <row r="1936" spans="2:21"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</row>
    <row r="1937" spans="2:21"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</row>
    <row r="1938" spans="2:21"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</row>
    <row r="1939" spans="2:21"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</row>
    <row r="1940" spans="2:21"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</row>
    <row r="1941" spans="2:21"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</row>
    <row r="1942" spans="2:21"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</row>
    <row r="1943" spans="2:21"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</row>
    <row r="1944" spans="2:21"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</row>
    <row r="1945" spans="2:21"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</row>
    <row r="1946" spans="2:21"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</row>
    <row r="1947" spans="2:21"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</row>
    <row r="1948" spans="2:21"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</row>
    <row r="1949" spans="2:21"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</row>
    <row r="1950" spans="2:21"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</row>
    <row r="1951" spans="2:21"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</row>
    <row r="1952" spans="2:21"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</row>
    <row r="1953" spans="2:21"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</row>
    <row r="1954" spans="2:21"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</row>
    <row r="1955" spans="2:21"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</row>
    <row r="1956" spans="2:21"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</row>
    <row r="1957" spans="2:21"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</row>
    <row r="1958" spans="2:21"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</row>
    <row r="1959" spans="2:21"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</row>
    <row r="1960" spans="2:21"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</row>
    <row r="1961" spans="2:21"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</row>
    <row r="1962" spans="2:21"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</row>
    <row r="1963" spans="2:21"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</row>
    <row r="1964" spans="2:21"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</row>
    <row r="1965" spans="2:21"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</row>
    <row r="1966" spans="2:21"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</row>
    <row r="1967" spans="2:21"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</row>
    <row r="1968" spans="2:21"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</row>
    <row r="1969" spans="2:21"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</row>
    <row r="1970" spans="2:21"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</row>
    <row r="1971" spans="2:21"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</row>
    <row r="1972" spans="2:21"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</row>
  </sheetData>
  <mergeCells count="1">
    <mergeCell ref="A1:U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85"/>
  <sheetViews>
    <sheetView showGridLines="0" workbookViewId="0">
      <selection sqref="A1:V185"/>
    </sheetView>
  </sheetViews>
  <sheetFormatPr baseColWidth="10" defaultRowHeight="15" x14ac:dyDescent="0"/>
  <cols>
    <col min="1" max="1" width="19.6640625" style="41" customWidth="1"/>
    <col min="2" max="2" width="61.1640625" style="38" customWidth="1"/>
    <col min="3" max="3" width="16.1640625" customWidth="1"/>
  </cols>
  <sheetData>
    <row r="1" spans="1:22">
      <c r="A1" s="94" t="s">
        <v>47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</row>
    <row r="2" spans="1:22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</row>
    <row r="3" spans="1:22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</row>
    <row r="4" spans="1:22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</row>
    <row r="5" spans="1:22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</row>
    <row r="6" spans="1:22" s="2" customFormat="1" ht="36">
      <c r="A6" s="58" t="s">
        <v>19</v>
      </c>
      <c r="B6" s="59" t="s">
        <v>47</v>
      </c>
      <c r="C6" s="4" t="s">
        <v>21</v>
      </c>
      <c r="D6" s="9" t="s">
        <v>0</v>
      </c>
      <c r="E6" s="4" t="s">
        <v>1</v>
      </c>
      <c r="F6" s="4" t="s">
        <v>2</v>
      </c>
      <c r="G6" s="7" t="s">
        <v>15</v>
      </c>
      <c r="H6" s="11" t="s">
        <v>16</v>
      </c>
      <c r="I6" s="11" t="s">
        <v>17</v>
      </c>
      <c r="J6" s="7" t="s">
        <v>12</v>
      </c>
      <c r="K6" s="11" t="s">
        <v>13</v>
      </c>
      <c r="L6" s="11" t="s">
        <v>14</v>
      </c>
      <c r="M6" s="7" t="s">
        <v>9</v>
      </c>
      <c r="N6" s="11" t="s">
        <v>10</v>
      </c>
      <c r="O6" s="11" t="s">
        <v>11</v>
      </c>
      <c r="P6" s="7" t="s">
        <v>6</v>
      </c>
      <c r="Q6" s="11" t="s">
        <v>7</v>
      </c>
      <c r="R6" s="11" t="s">
        <v>8</v>
      </c>
      <c r="S6" s="7" t="s">
        <v>3</v>
      </c>
      <c r="T6" s="11" t="s">
        <v>4</v>
      </c>
      <c r="U6" s="11" t="s">
        <v>5</v>
      </c>
    </row>
    <row r="7" spans="1:22" ht="30">
      <c r="A7" s="36" t="s">
        <v>22</v>
      </c>
      <c r="B7" s="60" t="s">
        <v>29</v>
      </c>
      <c r="C7" s="61">
        <v>37</v>
      </c>
      <c r="D7" s="61">
        <v>4.62</v>
      </c>
      <c r="E7" s="61">
        <v>92.43</v>
      </c>
      <c r="F7" s="61">
        <v>5</v>
      </c>
      <c r="G7" s="62">
        <v>5</v>
      </c>
      <c r="H7" s="61">
        <v>25</v>
      </c>
      <c r="I7" s="61">
        <v>67.569999999999993</v>
      </c>
      <c r="J7" s="62">
        <v>4</v>
      </c>
      <c r="K7" s="61">
        <v>11</v>
      </c>
      <c r="L7" s="61">
        <v>29.73</v>
      </c>
      <c r="M7" s="62">
        <v>3</v>
      </c>
      <c r="N7" s="61">
        <v>0</v>
      </c>
      <c r="O7" s="61">
        <v>0</v>
      </c>
      <c r="P7" s="62">
        <v>2</v>
      </c>
      <c r="Q7" s="61">
        <v>1</v>
      </c>
      <c r="R7" s="61">
        <v>2.7</v>
      </c>
      <c r="S7" s="62">
        <v>1</v>
      </c>
      <c r="T7" s="61">
        <v>0</v>
      </c>
      <c r="U7" s="61">
        <v>0</v>
      </c>
    </row>
    <row r="8" spans="1:22" ht="30">
      <c r="A8" s="37" t="s">
        <v>22</v>
      </c>
      <c r="B8" s="63" t="s">
        <v>29</v>
      </c>
      <c r="C8" s="64">
        <v>37</v>
      </c>
      <c r="D8" s="64">
        <v>4.7300000000000004</v>
      </c>
      <c r="E8" s="64">
        <v>94.59</v>
      </c>
      <c r="F8" s="64">
        <v>5</v>
      </c>
      <c r="G8" s="65">
        <v>5</v>
      </c>
      <c r="H8" s="64">
        <v>28</v>
      </c>
      <c r="I8" s="64">
        <v>75.680000000000007</v>
      </c>
      <c r="J8" s="65">
        <v>4</v>
      </c>
      <c r="K8" s="64">
        <v>8</v>
      </c>
      <c r="L8" s="64">
        <v>21.62</v>
      </c>
      <c r="M8" s="65">
        <v>3</v>
      </c>
      <c r="N8" s="64">
        <v>1</v>
      </c>
      <c r="O8" s="64">
        <v>2.7</v>
      </c>
      <c r="P8" s="65">
        <v>2</v>
      </c>
      <c r="Q8" s="64">
        <v>0</v>
      </c>
      <c r="R8" s="64">
        <v>0</v>
      </c>
      <c r="S8" s="65">
        <v>1</v>
      </c>
      <c r="T8" s="64">
        <v>0</v>
      </c>
      <c r="U8" s="64">
        <v>0</v>
      </c>
    </row>
    <row r="9" spans="1:22" ht="30">
      <c r="A9" s="37" t="s">
        <v>22</v>
      </c>
      <c r="B9" s="63" t="s">
        <v>29</v>
      </c>
      <c r="C9" s="64">
        <v>37</v>
      </c>
      <c r="D9" s="64">
        <v>4.59</v>
      </c>
      <c r="E9" s="64">
        <v>91.89</v>
      </c>
      <c r="F9" s="64">
        <v>5</v>
      </c>
      <c r="G9" s="65">
        <v>5</v>
      </c>
      <c r="H9" s="64">
        <v>25</v>
      </c>
      <c r="I9" s="64">
        <v>67.569999999999993</v>
      </c>
      <c r="J9" s="65">
        <v>4</v>
      </c>
      <c r="K9" s="64">
        <v>9</v>
      </c>
      <c r="L9" s="64">
        <v>24.32</v>
      </c>
      <c r="M9" s="65">
        <v>3</v>
      </c>
      <c r="N9" s="64">
        <v>3</v>
      </c>
      <c r="O9" s="64">
        <v>8.11</v>
      </c>
      <c r="P9" s="65">
        <v>2</v>
      </c>
      <c r="Q9" s="64">
        <v>0</v>
      </c>
      <c r="R9" s="64">
        <v>0</v>
      </c>
      <c r="S9" s="65">
        <v>1</v>
      </c>
      <c r="T9" s="64">
        <v>0</v>
      </c>
      <c r="U9" s="64">
        <v>0</v>
      </c>
    </row>
    <row r="10" spans="1:22" ht="30">
      <c r="A10" s="37" t="s">
        <v>22</v>
      </c>
      <c r="B10" s="63" t="s">
        <v>29</v>
      </c>
      <c r="C10" s="64">
        <v>37</v>
      </c>
      <c r="D10" s="64">
        <v>4.62</v>
      </c>
      <c r="E10" s="64">
        <v>92.43</v>
      </c>
      <c r="F10" s="64">
        <v>5</v>
      </c>
      <c r="G10" s="65">
        <v>5</v>
      </c>
      <c r="H10" s="64">
        <v>26</v>
      </c>
      <c r="I10" s="64">
        <v>70.27</v>
      </c>
      <c r="J10" s="65">
        <v>4</v>
      </c>
      <c r="K10" s="64">
        <v>8</v>
      </c>
      <c r="L10" s="64">
        <v>21.62</v>
      </c>
      <c r="M10" s="65">
        <v>3</v>
      </c>
      <c r="N10" s="64">
        <v>3</v>
      </c>
      <c r="O10" s="64">
        <v>8.11</v>
      </c>
      <c r="P10" s="65">
        <v>2</v>
      </c>
      <c r="Q10" s="64">
        <v>0</v>
      </c>
      <c r="R10" s="64">
        <v>0</v>
      </c>
      <c r="S10" s="65">
        <v>1</v>
      </c>
      <c r="T10" s="64">
        <v>0</v>
      </c>
      <c r="U10" s="64">
        <v>0</v>
      </c>
    </row>
    <row r="11" spans="1:22">
      <c r="A11" s="37" t="s">
        <v>22</v>
      </c>
      <c r="B11" s="63" t="s">
        <v>30</v>
      </c>
      <c r="C11" s="64">
        <v>37</v>
      </c>
      <c r="D11" s="64">
        <v>4.51</v>
      </c>
      <c r="E11" s="64">
        <v>90.27</v>
      </c>
      <c r="F11" s="64">
        <v>5</v>
      </c>
      <c r="G11" s="65">
        <v>5</v>
      </c>
      <c r="H11" s="64">
        <v>23</v>
      </c>
      <c r="I11" s="64">
        <v>62.16</v>
      </c>
      <c r="J11" s="65">
        <v>4</v>
      </c>
      <c r="K11" s="64">
        <v>11</v>
      </c>
      <c r="L11" s="64">
        <v>29.73</v>
      </c>
      <c r="M11" s="65">
        <v>3</v>
      </c>
      <c r="N11" s="64">
        <v>2</v>
      </c>
      <c r="O11" s="64">
        <v>5.41</v>
      </c>
      <c r="P11" s="65">
        <v>2</v>
      </c>
      <c r="Q11" s="64">
        <v>1</v>
      </c>
      <c r="R11" s="64">
        <v>2.7</v>
      </c>
      <c r="S11" s="65">
        <v>1</v>
      </c>
      <c r="T11" s="64">
        <v>0</v>
      </c>
      <c r="U11" s="64">
        <v>0</v>
      </c>
    </row>
    <row r="12" spans="1:22">
      <c r="A12" s="37" t="s">
        <v>22</v>
      </c>
      <c r="B12" s="63" t="s">
        <v>30</v>
      </c>
      <c r="C12" s="64">
        <v>37</v>
      </c>
      <c r="D12" s="64">
        <v>4.7</v>
      </c>
      <c r="E12" s="64">
        <v>94.05</v>
      </c>
      <c r="F12" s="64">
        <v>5</v>
      </c>
      <c r="G12" s="65">
        <v>5</v>
      </c>
      <c r="H12" s="64">
        <v>28</v>
      </c>
      <c r="I12" s="64">
        <v>75.680000000000007</v>
      </c>
      <c r="J12" s="65">
        <v>4</v>
      </c>
      <c r="K12" s="64">
        <v>7</v>
      </c>
      <c r="L12" s="64">
        <v>18.920000000000002</v>
      </c>
      <c r="M12" s="65">
        <v>3</v>
      </c>
      <c r="N12" s="64">
        <v>2</v>
      </c>
      <c r="O12" s="64">
        <v>5.41</v>
      </c>
      <c r="P12" s="65">
        <v>2</v>
      </c>
      <c r="Q12" s="64">
        <v>0</v>
      </c>
      <c r="R12" s="64">
        <v>0</v>
      </c>
      <c r="S12" s="65">
        <v>1</v>
      </c>
      <c r="T12" s="64">
        <v>0</v>
      </c>
      <c r="U12" s="64">
        <v>0</v>
      </c>
    </row>
    <row r="13" spans="1:22">
      <c r="A13" s="37" t="s">
        <v>22</v>
      </c>
      <c r="B13" s="63" t="s">
        <v>30</v>
      </c>
      <c r="C13" s="64">
        <v>37</v>
      </c>
      <c r="D13" s="64">
        <v>4.46</v>
      </c>
      <c r="E13" s="64">
        <v>89.19</v>
      </c>
      <c r="F13" s="64">
        <v>5</v>
      </c>
      <c r="G13" s="65">
        <v>5</v>
      </c>
      <c r="H13" s="64">
        <v>20</v>
      </c>
      <c r="I13" s="64">
        <v>54.05</v>
      </c>
      <c r="J13" s="65">
        <v>4</v>
      </c>
      <c r="K13" s="64">
        <v>15</v>
      </c>
      <c r="L13" s="64">
        <v>40.54</v>
      </c>
      <c r="M13" s="65">
        <v>3</v>
      </c>
      <c r="N13" s="64">
        <v>1</v>
      </c>
      <c r="O13" s="64">
        <v>2.7</v>
      </c>
      <c r="P13" s="65">
        <v>2</v>
      </c>
      <c r="Q13" s="64">
        <v>1</v>
      </c>
      <c r="R13" s="64">
        <v>2.7</v>
      </c>
      <c r="S13" s="65">
        <v>1</v>
      </c>
      <c r="T13" s="64">
        <v>0</v>
      </c>
      <c r="U13" s="64">
        <v>0</v>
      </c>
    </row>
    <row r="14" spans="1:22">
      <c r="A14" s="37" t="s">
        <v>22</v>
      </c>
      <c r="B14" s="63" t="s">
        <v>30</v>
      </c>
      <c r="C14" s="64">
        <v>37</v>
      </c>
      <c r="D14" s="64">
        <v>4.51</v>
      </c>
      <c r="E14" s="64">
        <v>90.27</v>
      </c>
      <c r="F14" s="64">
        <v>5</v>
      </c>
      <c r="G14" s="65">
        <v>5</v>
      </c>
      <c r="H14" s="64">
        <v>23</v>
      </c>
      <c r="I14" s="64">
        <v>62.16</v>
      </c>
      <c r="J14" s="65">
        <v>4</v>
      </c>
      <c r="K14" s="64">
        <v>10</v>
      </c>
      <c r="L14" s="64">
        <v>27.03</v>
      </c>
      <c r="M14" s="65">
        <v>3</v>
      </c>
      <c r="N14" s="64">
        <v>4</v>
      </c>
      <c r="O14" s="64">
        <v>10.81</v>
      </c>
      <c r="P14" s="65">
        <v>2</v>
      </c>
      <c r="Q14" s="64">
        <v>0</v>
      </c>
      <c r="R14" s="64">
        <v>0</v>
      </c>
      <c r="S14" s="65">
        <v>1</v>
      </c>
      <c r="T14" s="64">
        <v>0</v>
      </c>
      <c r="U14" s="64">
        <v>0</v>
      </c>
    </row>
    <row r="15" spans="1:22">
      <c r="A15" s="37" t="s">
        <v>22</v>
      </c>
      <c r="B15" s="63" t="s">
        <v>31</v>
      </c>
      <c r="C15" s="64">
        <v>37</v>
      </c>
      <c r="D15" s="64">
        <v>4.41</v>
      </c>
      <c r="E15" s="64">
        <v>88.11</v>
      </c>
      <c r="F15" s="64">
        <v>4</v>
      </c>
      <c r="G15" s="65">
        <v>5</v>
      </c>
      <c r="H15" s="64">
        <v>18</v>
      </c>
      <c r="I15" s="64">
        <v>48.65</v>
      </c>
      <c r="J15" s="65">
        <v>4</v>
      </c>
      <c r="K15" s="64">
        <v>16</v>
      </c>
      <c r="L15" s="64">
        <v>43.24</v>
      </c>
      <c r="M15" s="65">
        <v>3</v>
      </c>
      <c r="N15" s="64">
        <v>3</v>
      </c>
      <c r="O15" s="64">
        <v>8.11</v>
      </c>
      <c r="P15" s="65">
        <v>2</v>
      </c>
      <c r="Q15" s="64">
        <v>0</v>
      </c>
      <c r="R15" s="64">
        <v>0</v>
      </c>
      <c r="S15" s="65">
        <v>1</v>
      </c>
      <c r="T15" s="64">
        <v>0</v>
      </c>
      <c r="U15" s="64">
        <v>0</v>
      </c>
    </row>
    <row r="16" spans="1:22">
      <c r="A16" s="37" t="s">
        <v>22</v>
      </c>
      <c r="B16" s="63" t="s">
        <v>31</v>
      </c>
      <c r="C16" s="64">
        <v>37</v>
      </c>
      <c r="D16" s="64">
        <v>4.59</v>
      </c>
      <c r="E16" s="64">
        <v>91.89</v>
      </c>
      <c r="F16" s="64">
        <v>5</v>
      </c>
      <c r="G16" s="65">
        <v>5</v>
      </c>
      <c r="H16" s="64">
        <v>25</v>
      </c>
      <c r="I16" s="64">
        <v>67.569999999999993</v>
      </c>
      <c r="J16" s="65">
        <v>4</v>
      </c>
      <c r="K16" s="64">
        <v>9</v>
      </c>
      <c r="L16" s="64">
        <v>24.32</v>
      </c>
      <c r="M16" s="65">
        <v>3</v>
      </c>
      <c r="N16" s="64">
        <v>3</v>
      </c>
      <c r="O16" s="64">
        <v>8.11</v>
      </c>
      <c r="P16" s="65">
        <v>2</v>
      </c>
      <c r="Q16" s="64">
        <v>0</v>
      </c>
      <c r="R16" s="64">
        <v>0</v>
      </c>
      <c r="S16" s="65">
        <v>1</v>
      </c>
      <c r="T16" s="64">
        <v>0</v>
      </c>
      <c r="U16" s="64">
        <v>0</v>
      </c>
    </row>
    <row r="17" spans="1:21">
      <c r="A17" s="37" t="s">
        <v>22</v>
      </c>
      <c r="B17" s="63" t="s">
        <v>31</v>
      </c>
      <c r="C17" s="64">
        <v>37</v>
      </c>
      <c r="D17" s="64">
        <v>4.1900000000000004</v>
      </c>
      <c r="E17" s="64">
        <v>83.78</v>
      </c>
      <c r="F17" s="64">
        <v>4</v>
      </c>
      <c r="G17" s="65">
        <v>5</v>
      </c>
      <c r="H17" s="64">
        <v>14</v>
      </c>
      <c r="I17" s="64">
        <v>37.840000000000003</v>
      </c>
      <c r="J17" s="65">
        <v>4</v>
      </c>
      <c r="K17" s="64">
        <v>16</v>
      </c>
      <c r="L17" s="64">
        <v>43.24</v>
      </c>
      <c r="M17" s="65">
        <v>3</v>
      </c>
      <c r="N17" s="64">
        <v>7</v>
      </c>
      <c r="O17" s="64">
        <v>18.920000000000002</v>
      </c>
      <c r="P17" s="65">
        <v>2</v>
      </c>
      <c r="Q17" s="64">
        <v>0</v>
      </c>
      <c r="R17" s="64">
        <v>0</v>
      </c>
      <c r="S17" s="65">
        <v>1</v>
      </c>
      <c r="T17" s="64">
        <v>0</v>
      </c>
      <c r="U17" s="64">
        <v>0</v>
      </c>
    </row>
    <row r="18" spans="1:21">
      <c r="A18" s="37" t="s">
        <v>22</v>
      </c>
      <c r="B18" s="63" t="s">
        <v>31</v>
      </c>
      <c r="C18" s="64">
        <v>37</v>
      </c>
      <c r="D18" s="64">
        <v>4.38</v>
      </c>
      <c r="E18" s="64">
        <v>87.57</v>
      </c>
      <c r="F18" s="64">
        <v>4</v>
      </c>
      <c r="G18" s="65">
        <v>5</v>
      </c>
      <c r="H18" s="64">
        <v>18</v>
      </c>
      <c r="I18" s="64">
        <v>48.65</v>
      </c>
      <c r="J18" s="65">
        <v>4</v>
      </c>
      <c r="K18" s="64">
        <v>15</v>
      </c>
      <c r="L18" s="64">
        <v>40.54</v>
      </c>
      <c r="M18" s="65">
        <v>3</v>
      </c>
      <c r="N18" s="64">
        <v>4</v>
      </c>
      <c r="O18" s="64">
        <v>10.81</v>
      </c>
      <c r="P18" s="65">
        <v>2</v>
      </c>
      <c r="Q18" s="64">
        <v>0</v>
      </c>
      <c r="R18" s="64">
        <v>0</v>
      </c>
      <c r="S18" s="65">
        <v>1</v>
      </c>
      <c r="T18" s="64">
        <v>0</v>
      </c>
      <c r="U18" s="64">
        <v>0</v>
      </c>
    </row>
    <row r="19" spans="1:21" ht="30">
      <c r="A19" s="37" t="s">
        <v>22</v>
      </c>
      <c r="B19" s="63" t="s">
        <v>32</v>
      </c>
      <c r="C19" s="64">
        <v>37</v>
      </c>
      <c r="D19" s="64">
        <v>4.38</v>
      </c>
      <c r="E19" s="64">
        <v>87.57</v>
      </c>
      <c r="F19" s="64">
        <v>5</v>
      </c>
      <c r="G19" s="65">
        <v>5</v>
      </c>
      <c r="H19" s="64">
        <v>20</v>
      </c>
      <c r="I19" s="64">
        <v>54.05</v>
      </c>
      <c r="J19" s="65">
        <v>4</v>
      </c>
      <c r="K19" s="64">
        <v>12</v>
      </c>
      <c r="L19" s="64">
        <v>32.43</v>
      </c>
      <c r="M19" s="65">
        <v>3</v>
      </c>
      <c r="N19" s="64">
        <v>4</v>
      </c>
      <c r="O19" s="64">
        <v>10.81</v>
      </c>
      <c r="P19" s="65">
        <v>2</v>
      </c>
      <c r="Q19" s="64">
        <v>1</v>
      </c>
      <c r="R19" s="64">
        <v>2.7</v>
      </c>
      <c r="S19" s="65">
        <v>1</v>
      </c>
      <c r="T19" s="64">
        <v>0</v>
      </c>
      <c r="U19" s="64">
        <v>0</v>
      </c>
    </row>
    <row r="20" spans="1:21" ht="30">
      <c r="A20" s="37" t="s">
        <v>22</v>
      </c>
      <c r="B20" s="63" t="s">
        <v>32</v>
      </c>
      <c r="C20" s="64">
        <v>37</v>
      </c>
      <c r="D20" s="64">
        <v>4.54</v>
      </c>
      <c r="E20" s="64">
        <v>90.81</v>
      </c>
      <c r="F20" s="64">
        <v>5</v>
      </c>
      <c r="G20" s="65">
        <v>5</v>
      </c>
      <c r="H20" s="64">
        <v>24</v>
      </c>
      <c r="I20" s="64">
        <v>64.86</v>
      </c>
      <c r="J20" s="65">
        <v>4</v>
      </c>
      <c r="K20" s="64">
        <v>9</v>
      </c>
      <c r="L20" s="64">
        <v>24.32</v>
      </c>
      <c r="M20" s="65">
        <v>3</v>
      </c>
      <c r="N20" s="64">
        <v>4</v>
      </c>
      <c r="O20" s="64">
        <v>10.81</v>
      </c>
      <c r="P20" s="65">
        <v>2</v>
      </c>
      <c r="Q20" s="64">
        <v>0</v>
      </c>
      <c r="R20" s="64">
        <v>0</v>
      </c>
      <c r="S20" s="65">
        <v>1</v>
      </c>
      <c r="T20" s="64">
        <v>0</v>
      </c>
      <c r="U20" s="64">
        <v>0</v>
      </c>
    </row>
    <row r="21" spans="1:21" ht="30">
      <c r="A21" s="37" t="s">
        <v>22</v>
      </c>
      <c r="B21" s="63" t="s">
        <v>32</v>
      </c>
      <c r="C21" s="64">
        <v>37</v>
      </c>
      <c r="D21" s="64">
        <v>4.3499999999999996</v>
      </c>
      <c r="E21" s="64">
        <v>87.03</v>
      </c>
      <c r="F21" s="64">
        <v>4</v>
      </c>
      <c r="G21" s="65">
        <v>5</v>
      </c>
      <c r="H21" s="64">
        <v>18</v>
      </c>
      <c r="I21" s="64">
        <v>48.65</v>
      </c>
      <c r="J21" s="65">
        <v>4</v>
      </c>
      <c r="K21" s="64">
        <v>14</v>
      </c>
      <c r="L21" s="64">
        <v>37.840000000000003</v>
      </c>
      <c r="M21" s="65">
        <v>3</v>
      </c>
      <c r="N21" s="64">
        <v>5</v>
      </c>
      <c r="O21" s="64">
        <v>13.51</v>
      </c>
      <c r="P21" s="65">
        <v>2</v>
      </c>
      <c r="Q21" s="64">
        <v>0</v>
      </c>
      <c r="R21" s="64">
        <v>0</v>
      </c>
      <c r="S21" s="65">
        <v>1</v>
      </c>
      <c r="T21" s="64">
        <v>0</v>
      </c>
      <c r="U21" s="64">
        <v>0</v>
      </c>
    </row>
    <row r="22" spans="1:21" ht="30">
      <c r="A22" s="37" t="s">
        <v>22</v>
      </c>
      <c r="B22" s="63" t="s">
        <v>32</v>
      </c>
      <c r="C22" s="64">
        <v>37</v>
      </c>
      <c r="D22" s="64">
        <v>4.41</v>
      </c>
      <c r="E22" s="64">
        <v>88.11</v>
      </c>
      <c r="F22" s="64">
        <v>5</v>
      </c>
      <c r="G22" s="65">
        <v>5</v>
      </c>
      <c r="H22" s="64">
        <v>19</v>
      </c>
      <c r="I22" s="64">
        <v>51.35</v>
      </c>
      <c r="J22" s="65">
        <v>4</v>
      </c>
      <c r="K22" s="64">
        <v>14</v>
      </c>
      <c r="L22" s="64">
        <v>37.840000000000003</v>
      </c>
      <c r="M22" s="65">
        <v>3</v>
      </c>
      <c r="N22" s="64">
        <v>4</v>
      </c>
      <c r="O22" s="64">
        <v>10.81</v>
      </c>
      <c r="P22" s="65">
        <v>2</v>
      </c>
      <c r="Q22" s="64">
        <v>0</v>
      </c>
      <c r="R22" s="64">
        <v>0</v>
      </c>
      <c r="S22" s="65">
        <v>1</v>
      </c>
      <c r="T22" s="64">
        <v>0</v>
      </c>
      <c r="U22" s="64">
        <v>0</v>
      </c>
    </row>
    <row r="23" spans="1:21">
      <c r="A23" s="37" t="s">
        <v>22</v>
      </c>
      <c r="B23" s="63" t="s">
        <v>33</v>
      </c>
      <c r="C23" s="64">
        <v>37</v>
      </c>
      <c r="D23" s="64">
        <v>4.24</v>
      </c>
      <c r="E23" s="64">
        <v>84.86</v>
      </c>
      <c r="F23" s="64">
        <v>5</v>
      </c>
      <c r="G23" s="65">
        <v>5</v>
      </c>
      <c r="H23" s="64">
        <v>19</v>
      </c>
      <c r="I23" s="64">
        <v>51.35</v>
      </c>
      <c r="J23" s="65">
        <v>4</v>
      </c>
      <c r="K23" s="64">
        <v>9</v>
      </c>
      <c r="L23" s="64">
        <v>24.32</v>
      </c>
      <c r="M23" s="65">
        <v>3</v>
      </c>
      <c r="N23" s="64">
        <v>8</v>
      </c>
      <c r="O23" s="64">
        <v>21.62</v>
      </c>
      <c r="P23" s="65">
        <v>2</v>
      </c>
      <c r="Q23" s="64">
        <v>1</v>
      </c>
      <c r="R23" s="64">
        <v>2.7</v>
      </c>
      <c r="S23" s="65">
        <v>1</v>
      </c>
      <c r="T23" s="64">
        <v>0</v>
      </c>
      <c r="U23" s="64">
        <v>0</v>
      </c>
    </row>
    <row r="24" spans="1:21">
      <c r="A24" s="37" t="s">
        <v>22</v>
      </c>
      <c r="B24" s="63" t="s">
        <v>33</v>
      </c>
      <c r="C24" s="64">
        <v>37</v>
      </c>
      <c r="D24" s="64">
        <v>4.54</v>
      </c>
      <c r="E24" s="64">
        <v>90.81</v>
      </c>
      <c r="F24" s="64">
        <v>5</v>
      </c>
      <c r="G24" s="65">
        <v>5</v>
      </c>
      <c r="H24" s="64">
        <v>22</v>
      </c>
      <c r="I24" s="64">
        <v>59.46</v>
      </c>
      <c r="J24" s="65">
        <v>4</v>
      </c>
      <c r="K24" s="64">
        <v>13</v>
      </c>
      <c r="L24" s="64">
        <v>35.14</v>
      </c>
      <c r="M24" s="65">
        <v>3</v>
      </c>
      <c r="N24" s="64">
        <v>2</v>
      </c>
      <c r="O24" s="64">
        <v>5.41</v>
      </c>
      <c r="P24" s="65">
        <v>2</v>
      </c>
      <c r="Q24" s="64">
        <v>0</v>
      </c>
      <c r="R24" s="64">
        <v>0</v>
      </c>
      <c r="S24" s="65">
        <v>1</v>
      </c>
      <c r="T24" s="64">
        <v>0</v>
      </c>
      <c r="U24" s="64">
        <v>0</v>
      </c>
    </row>
    <row r="25" spans="1:21">
      <c r="A25" s="37" t="s">
        <v>22</v>
      </c>
      <c r="B25" s="63" t="s">
        <v>33</v>
      </c>
      <c r="C25" s="64">
        <v>37</v>
      </c>
      <c r="D25" s="64">
        <v>4.1399999999999997</v>
      </c>
      <c r="E25" s="64">
        <v>82.7</v>
      </c>
      <c r="F25" s="64">
        <v>4</v>
      </c>
      <c r="G25" s="65">
        <v>5</v>
      </c>
      <c r="H25" s="64">
        <v>12</v>
      </c>
      <c r="I25" s="64">
        <v>32.43</v>
      </c>
      <c r="J25" s="65">
        <v>4</v>
      </c>
      <c r="K25" s="64">
        <v>19</v>
      </c>
      <c r="L25" s="64">
        <v>51.35</v>
      </c>
      <c r="M25" s="65">
        <v>3</v>
      </c>
      <c r="N25" s="64">
        <v>5</v>
      </c>
      <c r="O25" s="64">
        <v>13.51</v>
      </c>
      <c r="P25" s="65">
        <v>2</v>
      </c>
      <c r="Q25" s="64">
        <v>1</v>
      </c>
      <c r="R25" s="64">
        <v>2.7</v>
      </c>
      <c r="S25" s="65">
        <v>1</v>
      </c>
      <c r="T25" s="64">
        <v>0</v>
      </c>
      <c r="U25" s="64">
        <v>0</v>
      </c>
    </row>
    <row r="26" spans="1:21">
      <c r="A26" s="37" t="s">
        <v>22</v>
      </c>
      <c r="B26" s="63" t="s">
        <v>33</v>
      </c>
      <c r="C26" s="64">
        <v>37</v>
      </c>
      <c r="D26" s="64">
        <v>4.38</v>
      </c>
      <c r="E26" s="64">
        <v>87.57</v>
      </c>
      <c r="F26" s="64">
        <v>4</v>
      </c>
      <c r="G26" s="65">
        <v>5</v>
      </c>
      <c r="H26" s="64">
        <v>18</v>
      </c>
      <c r="I26" s="64">
        <v>48.65</v>
      </c>
      <c r="J26" s="65">
        <v>4</v>
      </c>
      <c r="K26" s="64">
        <v>15</v>
      </c>
      <c r="L26" s="64">
        <v>40.54</v>
      </c>
      <c r="M26" s="65">
        <v>3</v>
      </c>
      <c r="N26" s="64">
        <v>4</v>
      </c>
      <c r="O26" s="64">
        <v>10.81</v>
      </c>
      <c r="P26" s="65">
        <v>2</v>
      </c>
      <c r="Q26" s="64">
        <v>0</v>
      </c>
      <c r="R26" s="64">
        <v>0</v>
      </c>
      <c r="S26" s="65">
        <v>1</v>
      </c>
      <c r="T26" s="64">
        <v>0</v>
      </c>
      <c r="U26" s="64">
        <v>0</v>
      </c>
    </row>
    <row r="27" spans="1:21">
      <c r="A27" s="37" t="s">
        <v>22</v>
      </c>
      <c r="B27" s="63" t="s">
        <v>34</v>
      </c>
      <c r="C27" s="64">
        <v>37</v>
      </c>
      <c r="D27" s="64">
        <v>4.51</v>
      </c>
      <c r="E27" s="64">
        <v>90.27</v>
      </c>
      <c r="F27" s="64">
        <v>5</v>
      </c>
      <c r="G27" s="65">
        <v>5</v>
      </c>
      <c r="H27" s="64">
        <v>22</v>
      </c>
      <c r="I27" s="64">
        <v>59.46</v>
      </c>
      <c r="J27" s="65">
        <v>4</v>
      </c>
      <c r="K27" s="64">
        <v>13</v>
      </c>
      <c r="L27" s="64">
        <v>35.14</v>
      </c>
      <c r="M27" s="65">
        <v>3</v>
      </c>
      <c r="N27" s="64">
        <v>1</v>
      </c>
      <c r="O27" s="64">
        <v>2.7</v>
      </c>
      <c r="P27" s="65">
        <v>2</v>
      </c>
      <c r="Q27" s="64">
        <v>1</v>
      </c>
      <c r="R27" s="64">
        <v>2.7</v>
      </c>
      <c r="S27" s="65">
        <v>1</v>
      </c>
      <c r="T27" s="64">
        <v>0</v>
      </c>
      <c r="U27" s="64">
        <v>0</v>
      </c>
    </row>
    <row r="28" spans="1:21">
      <c r="A28" s="37" t="s">
        <v>22</v>
      </c>
      <c r="B28" s="63" t="s">
        <v>34</v>
      </c>
      <c r="C28" s="64">
        <v>37</v>
      </c>
      <c r="D28" s="64">
        <v>4.59</v>
      </c>
      <c r="E28" s="64">
        <v>91.89</v>
      </c>
      <c r="F28" s="64">
        <v>5</v>
      </c>
      <c r="G28" s="65">
        <v>5</v>
      </c>
      <c r="H28" s="64">
        <v>26</v>
      </c>
      <c r="I28" s="64">
        <v>70.27</v>
      </c>
      <c r="J28" s="65">
        <v>4</v>
      </c>
      <c r="K28" s="64">
        <v>7</v>
      </c>
      <c r="L28" s="64">
        <v>18.920000000000002</v>
      </c>
      <c r="M28" s="65">
        <v>3</v>
      </c>
      <c r="N28" s="64">
        <v>4</v>
      </c>
      <c r="O28" s="64">
        <v>10.81</v>
      </c>
      <c r="P28" s="65">
        <v>2</v>
      </c>
      <c r="Q28" s="64">
        <v>0</v>
      </c>
      <c r="R28" s="64">
        <v>0</v>
      </c>
      <c r="S28" s="65">
        <v>1</v>
      </c>
      <c r="T28" s="64">
        <v>0</v>
      </c>
      <c r="U28" s="64">
        <v>0</v>
      </c>
    </row>
    <row r="29" spans="1:21">
      <c r="A29" s="37" t="s">
        <v>22</v>
      </c>
      <c r="B29" s="63" t="s">
        <v>34</v>
      </c>
      <c r="C29" s="64">
        <v>37</v>
      </c>
      <c r="D29" s="64">
        <v>4.38</v>
      </c>
      <c r="E29" s="64">
        <v>87.57</v>
      </c>
      <c r="F29" s="64">
        <v>4</v>
      </c>
      <c r="G29" s="65">
        <v>5</v>
      </c>
      <c r="H29" s="64">
        <v>17</v>
      </c>
      <c r="I29" s="64">
        <v>45.95</v>
      </c>
      <c r="J29" s="65">
        <v>4</v>
      </c>
      <c r="K29" s="64">
        <v>17</v>
      </c>
      <c r="L29" s="64">
        <v>45.95</v>
      </c>
      <c r="M29" s="65">
        <v>3</v>
      </c>
      <c r="N29" s="64">
        <v>3</v>
      </c>
      <c r="O29" s="64">
        <v>8.11</v>
      </c>
      <c r="P29" s="65">
        <v>2</v>
      </c>
      <c r="Q29" s="64">
        <v>0</v>
      </c>
      <c r="R29" s="64">
        <v>0</v>
      </c>
      <c r="S29" s="65">
        <v>1</v>
      </c>
      <c r="T29" s="64">
        <v>0</v>
      </c>
      <c r="U29" s="64">
        <v>0</v>
      </c>
    </row>
    <row r="30" spans="1:21">
      <c r="A30" s="37" t="s">
        <v>22</v>
      </c>
      <c r="B30" s="63" t="s">
        <v>34</v>
      </c>
      <c r="C30" s="64">
        <v>37</v>
      </c>
      <c r="D30" s="64">
        <v>4.49</v>
      </c>
      <c r="E30" s="64">
        <v>89.73</v>
      </c>
      <c r="F30" s="64">
        <v>5</v>
      </c>
      <c r="G30" s="65">
        <v>5</v>
      </c>
      <c r="H30" s="64">
        <v>22</v>
      </c>
      <c r="I30" s="64">
        <v>59.46</v>
      </c>
      <c r="J30" s="65">
        <v>4</v>
      </c>
      <c r="K30" s="64">
        <v>11</v>
      </c>
      <c r="L30" s="64">
        <v>29.73</v>
      </c>
      <c r="M30" s="65">
        <v>3</v>
      </c>
      <c r="N30" s="64">
        <v>4</v>
      </c>
      <c r="O30" s="64">
        <v>10.81</v>
      </c>
      <c r="P30" s="65">
        <v>2</v>
      </c>
      <c r="Q30" s="64">
        <v>0</v>
      </c>
      <c r="R30" s="64">
        <v>0</v>
      </c>
      <c r="S30" s="65">
        <v>1</v>
      </c>
      <c r="T30" s="64">
        <v>0</v>
      </c>
      <c r="U30" s="64">
        <v>0</v>
      </c>
    </row>
    <row r="31" spans="1:21">
      <c r="A31" s="37" t="s">
        <v>22</v>
      </c>
      <c r="B31" s="63" t="s">
        <v>35</v>
      </c>
      <c r="C31" s="64">
        <v>37</v>
      </c>
      <c r="D31" s="64">
        <v>4.32</v>
      </c>
      <c r="E31" s="64">
        <v>86.49</v>
      </c>
      <c r="F31" s="64">
        <v>5</v>
      </c>
      <c r="G31" s="65">
        <v>5</v>
      </c>
      <c r="H31" s="64">
        <v>19</v>
      </c>
      <c r="I31" s="64">
        <v>51.35</v>
      </c>
      <c r="J31" s="65">
        <v>4</v>
      </c>
      <c r="K31" s="64">
        <v>12</v>
      </c>
      <c r="L31" s="64">
        <v>32.43</v>
      </c>
      <c r="M31" s="65">
        <v>3</v>
      </c>
      <c r="N31" s="64">
        <v>5</v>
      </c>
      <c r="O31" s="64">
        <v>13.51</v>
      </c>
      <c r="P31" s="65">
        <v>2</v>
      </c>
      <c r="Q31" s="64">
        <v>1</v>
      </c>
      <c r="R31" s="64">
        <v>2.7</v>
      </c>
      <c r="S31" s="65">
        <v>1</v>
      </c>
      <c r="T31" s="64">
        <v>0</v>
      </c>
      <c r="U31" s="64">
        <v>0</v>
      </c>
    </row>
    <row r="32" spans="1:21">
      <c r="A32" s="37" t="s">
        <v>22</v>
      </c>
      <c r="B32" s="63" t="s">
        <v>35</v>
      </c>
      <c r="C32" s="64">
        <v>37</v>
      </c>
      <c r="D32" s="64">
        <v>4.51</v>
      </c>
      <c r="E32" s="64">
        <v>90.27</v>
      </c>
      <c r="F32" s="64">
        <v>5</v>
      </c>
      <c r="G32" s="65">
        <v>5</v>
      </c>
      <c r="H32" s="64">
        <v>23</v>
      </c>
      <c r="I32" s="64">
        <v>62.16</v>
      </c>
      <c r="J32" s="65">
        <v>4</v>
      </c>
      <c r="K32" s="64">
        <v>11</v>
      </c>
      <c r="L32" s="64">
        <v>29.73</v>
      </c>
      <c r="M32" s="65">
        <v>3</v>
      </c>
      <c r="N32" s="64">
        <v>2</v>
      </c>
      <c r="O32" s="64">
        <v>5.41</v>
      </c>
      <c r="P32" s="65">
        <v>2</v>
      </c>
      <c r="Q32" s="64">
        <v>1</v>
      </c>
      <c r="R32" s="64">
        <v>2.7</v>
      </c>
      <c r="S32" s="65">
        <v>1</v>
      </c>
      <c r="T32" s="64">
        <v>0</v>
      </c>
      <c r="U32" s="64">
        <v>0</v>
      </c>
    </row>
    <row r="33" spans="1:89">
      <c r="A33" s="37" t="s">
        <v>22</v>
      </c>
      <c r="B33" s="63" t="s">
        <v>35</v>
      </c>
      <c r="C33" s="64">
        <v>37</v>
      </c>
      <c r="D33" s="64">
        <v>4.22</v>
      </c>
      <c r="E33" s="64">
        <v>84.32</v>
      </c>
      <c r="F33" s="64">
        <v>4</v>
      </c>
      <c r="G33" s="65">
        <v>5</v>
      </c>
      <c r="H33" s="64">
        <v>14</v>
      </c>
      <c r="I33" s="64">
        <v>37.840000000000003</v>
      </c>
      <c r="J33" s="65">
        <v>4</v>
      </c>
      <c r="K33" s="64">
        <v>17</v>
      </c>
      <c r="L33" s="64">
        <v>45.95</v>
      </c>
      <c r="M33" s="65">
        <v>3</v>
      </c>
      <c r="N33" s="64">
        <v>6</v>
      </c>
      <c r="O33" s="64">
        <v>16.22</v>
      </c>
      <c r="P33" s="65">
        <v>2</v>
      </c>
      <c r="Q33" s="64">
        <v>0</v>
      </c>
      <c r="R33" s="64">
        <v>0</v>
      </c>
      <c r="S33" s="65">
        <v>1</v>
      </c>
      <c r="T33" s="64">
        <v>0</v>
      </c>
      <c r="U33" s="64">
        <v>0</v>
      </c>
    </row>
    <row r="34" spans="1:89">
      <c r="A34" s="37" t="s">
        <v>22</v>
      </c>
      <c r="B34" s="63" t="s">
        <v>35</v>
      </c>
      <c r="C34" s="64">
        <v>37</v>
      </c>
      <c r="D34" s="64">
        <v>4.41</v>
      </c>
      <c r="E34" s="64">
        <v>88.11</v>
      </c>
      <c r="F34" s="64">
        <v>5</v>
      </c>
      <c r="G34" s="65">
        <v>5</v>
      </c>
      <c r="H34" s="64">
        <v>19</v>
      </c>
      <c r="I34" s="64">
        <v>51.35</v>
      </c>
      <c r="J34" s="65">
        <v>4</v>
      </c>
      <c r="K34" s="64">
        <v>14</v>
      </c>
      <c r="L34" s="64">
        <v>37.840000000000003</v>
      </c>
      <c r="M34" s="65">
        <v>3</v>
      </c>
      <c r="N34" s="64">
        <v>4</v>
      </c>
      <c r="O34" s="64">
        <v>10.81</v>
      </c>
      <c r="P34" s="65">
        <v>2</v>
      </c>
      <c r="Q34" s="64">
        <v>0</v>
      </c>
      <c r="R34" s="64">
        <v>0</v>
      </c>
      <c r="S34" s="65">
        <v>1</v>
      </c>
      <c r="T34" s="64">
        <v>0</v>
      </c>
      <c r="U34" s="64">
        <v>0</v>
      </c>
    </row>
    <row r="35" spans="1:89" s="42" customFormat="1">
      <c r="B35" s="46" t="s">
        <v>36</v>
      </c>
      <c r="C35" s="43"/>
      <c r="D35" s="44">
        <f>(D34+D33+D32+D31+D30+D29+D28+D27+D26+D25+D24+D23+D22+D21+D20+D19+D18+D17+D16+D15+D14+D13+D12+D11+D10+D9+D8+D7)/28</f>
        <v>4.4542857142857146</v>
      </c>
      <c r="E35" s="44">
        <f t="shared" ref="E35:U35" si="0">(E34+E33+E32+E31+E30+E29+E28+E27+E26+E25+E24+E23+E22+E21+E20+E19+E18+E17+E16+E15+E14+E13+E12+E11+E10+E9+E8+E7)/28</f>
        <v>89.092142857142832</v>
      </c>
      <c r="F35" s="44">
        <f t="shared" si="0"/>
        <v>4.7142857142857144</v>
      </c>
      <c r="G35" s="44"/>
      <c r="H35" s="44">
        <f t="shared" si="0"/>
        <v>20.964285714285715</v>
      </c>
      <c r="I35" s="44">
        <f t="shared" si="0"/>
        <v>56.660357142857144</v>
      </c>
      <c r="J35" s="44"/>
      <c r="K35" s="44">
        <f t="shared" si="0"/>
        <v>12.214285714285714</v>
      </c>
      <c r="L35" s="44">
        <f t="shared" si="0"/>
        <v>33.011428571428574</v>
      </c>
      <c r="M35" s="44"/>
      <c r="N35" s="44">
        <f t="shared" si="0"/>
        <v>3.5</v>
      </c>
      <c r="O35" s="44">
        <f t="shared" si="0"/>
        <v>9.4596428571428586</v>
      </c>
      <c r="P35" s="44"/>
      <c r="Q35" s="44">
        <f t="shared" si="0"/>
        <v>0.32142857142857145</v>
      </c>
      <c r="R35" s="44">
        <f t="shared" si="0"/>
        <v>0.86785714285714277</v>
      </c>
      <c r="S35" s="44"/>
      <c r="T35" s="44">
        <f t="shared" si="0"/>
        <v>0</v>
      </c>
      <c r="U35" s="44">
        <f t="shared" si="0"/>
        <v>0</v>
      </c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</row>
    <row r="36" spans="1:89" ht="16" thickBot="1">
      <c r="A36" s="38"/>
    </row>
    <row r="37" spans="1:89" s="8" customFormat="1" ht="31" thickTop="1">
      <c r="A37" s="26" t="s">
        <v>18</v>
      </c>
      <c r="B37" s="66" t="s">
        <v>29</v>
      </c>
      <c r="C37" s="26">
        <v>4</v>
      </c>
      <c r="D37" s="26">
        <v>4.75</v>
      </c>
      <c r="E37" s="26">
        <v>95</v>
      </c>
      <c r="F37" s="26">
        <v>5</v>
      </c>
      <c r="G37" s="27">
        <v>5</v>
      </c>
      <c r="H37" s="26">
        <v>3</v>
      </c>
      <c r="I37" s="26">
        <v>75</v>
      </c>
      <c r="J37" s="27">
        <v>4</v>
      </c>
      <c r="K37" s="26">
        <v>1</v>
      </c>
      <c r="L37" s="26">
        <v>25</v>
      </c>
      <c r="M37" s="27">
        <v>3</v>
      </c>
      <c r="N37" s="26">
        <v>0</v>
      </c>
      <c r="O37" s="26">
        <v>0</v>
      </c>
      <c r="P37" s="27">
        <v>2</v>
      </c>
      <c r="Q37" s="26">
        <v>0</v>
      </c>
      <c r="R37" s="26">
        <v>0</v>
      </c>
      <c r="S37" s="27">
        <v>1</v>
      </c>
      <c r="T37" s="26">
        <v>0</v>
      </c>
      <c r="U37" s="26">
        <v>0</v>
      </c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</row>
    <row r="38" spans="1:89" s="1" customFormat="1" ht="30">
      <c r="A38" s="26" t="s">
        <v>18</v>
      </c>
      <c r="B38" s="66" t="s">
        <v>29</v>
      </c>
      <c r="C38" s="26">
        <v>4</v>
      </c>
      <c r="D38" s="26">
        <v>5</v>
      </c>
      <c r="E38" s="26">
        <v>100</v>
      </c>
      <c r="F38" s="26">
        <v>5</v>
      </c>
      <c r="G38" s="27">
        <v>5</v>
      </c>
      <c r="H38" s="26">
        <v>4</v>
      </c>
      <c r="I38" s="26">
        <v>100</v>
      </c>
      <c r="J38" s="27">
        <v>4</v>
      </c>
      <c r="K38" s="26">
        <v>0</v>
      </c>
      <c r="L38" s="26">
        <v>0</v>
      </c>
      <c r="M38" s="27">
        <v>3</v>
      </c>
      <c r="N38" s="26">
        <v>0</v>
      </c>
      <c r="O38" s="26">
        <v>0</v>
      </c>
      <c r="P38" s="27">
        <v>2</v>
      </c>
      <c r="Q38" s="26">
        <v>0</v>
      </c>
      <c r="R38" s="26">
        <v>0</v>
      </c>
      <c r="S38" s="27">
        <v>1</v>
      </c>
      <c r="T38" s="26">
        <v>0</v>
      </c>
      <c r="U38" s="26">
        <v>0</v>
      </c>
      <c r="V38"/>
    </row>
    <row r="39" spans="1:89" s="1" customFormat="1" ht="30">
      <c r="A39" s="26" t="s">
        <v>18</v>
      </c>
      <c r="B39" s="66" t="s">
        <v>29</v>
      </c>
      <c r="C39" s="26">
        <v>4</v>
      </c>
      <c r="D39" s="26">
        <v>4.75</v>
      </c>
      <c r="E39" s="26">
        <v>95</v>
      </c>
      <c r="F39" s="26">
        <v>5</v>
      </c>
      <c r="G39" s="27">
        <v>5</v>
      </c>
      <c r="H39" s="26">
        <v>3</v>
      </c>
      <c r="I39" s="26">
        <v>75</v>
      </c>
      <c r="J39" s="27">
        <v>4</v>
      </c>
      <c r="K39" s="26">
        <v>1</v>
      </c>
      <c r="L39" s="26">
        <v>25</v>
      </c>
      <c r="M39" s="27">
        <v>3</v>
      </c>
      <c r="N39" s="26">
        <v>0</v>
      </c>
      <c r="O39" s="26">
        <v>0</v>
      </c>
      <c r="P39" s="27">
        <v>2</v>
      </c>
      <c r="Q39" s="26">
        <v>0</v>
      </c>
      <c r="R39" s="26">
        <v>0</v>
      </c>
      <c r="S39" s="27">
        <v>1</v>
      </c>
      <c r="T39" s="26">
        <v>0</v>
      </c>
      <c r="U39" s="26">
        <v>0</v>
      </c>
      <c r="V39"/>
    </row>
    <row r="40" spans="1:89" s="1" customFormat="1" ht="30">
      <c r="A40" s="26" t="s">
        <v>18</v>
      </c>
      <c r="B40" s="66" t="s">
        <v>29</v>
      </c>
      <c r="C40" s="26">
        <v>4</v>
      </c>
      <c r="D40" s="26">
        <v>4.5</v>
      </c>
      <c r="E40" s="26">
        <v>90</v>
      </c>
      <c r="F40" s="26">
        <v>4.5</v>
      </c>
      <c r="G40" s="27">
        <v>5</v>
      </c>
      <c r="H40" s="26">
        <v>2</v>
      </c>
      <c r="I40" s="26">
        <v>50</v>
      </c>
      <c r="J40" s="27">
        <v>4</v>
      </c>
      <c r="K40" s="26">
        <v>2</v>
      </c>
      <c r="L40" s="26">
        <v>50</v>
      </c>
      <c r="M40" s="27">
        <v>3</v>
      </c>
      <c r="N40" s="26">
        <v>0</v>
      </c>
      <c r="O40" s="26">
        <v>0</v>
      </c>
      <c r="P40" s="27">
        <v>2</v>
      </c>
      <c r="Q40" s="26">
        <v>0</v>
      </c>
      <c r="R40" s="26">
        <v>0</v>
      </c>
      <c r="S40" s="27">
        <v>1</v>
      </c>
      <c r="T40" s="26">
        <v>0</v>
      </c>
      <c r="U40" s="26">
        <v>0</v>
      </c>
      <c r="V40"/>
    </row>
    <row r="41" spans="1:89" s="1" customFormat="1">
      <c r="A41" s="26" t="s">
        <v>18</v>
      </c>
      <c r="B41" s="66" t="s">
        <v>30</v>
      </c>
      <c r="C41" s="26">
        <v>4</v>
      </c>
      <c r="D41" s="26">
        <v>4.75</v>
      </c>
      <c r="E41" s="26">
        <v>95</v>
      </c>
      <c r="F41" s="26">
        <v>5</v>
      </c>
      <c r="G41" s="27">
        <v>5</v>
      </c>
      <c r="H41" s="26">
        <v>3</v>
      </c>
      <c r="I41" s="26">
        <v>75</v>
      </c>
      <c r="J41" s="27">
        <v>4</v>
      </c>
      <c r="K41" s="26">
        <v>1</v>
      </c>
      <c r="L41" s="26">
        <v>25</v>
      </c>
      <c r="M41" s="27">
        <v>3</v>
      </c>
      <c r="N41" s="26">
        <v>0</v>
      </c>
      <c r="O41" s="26">
        <v>0</v>
      </c>
      <c r="P41" s="27">
        <v>2</v>
      </c>
      <c r="Q41" s="26">
        <v>0</v>
      </c>
      <c r="R41" s="26">
        <v>0</v>
      </c>
      <c r="S41" s="27">
        <v>1</v>
      </c>
      <c r="T41" s="26">
        <v>0</v>
      </c>
      <c r="U41" s="26">
        <v>0</v>
      </c>
      <c r="V41"/>
    </row>
    <row r="42" spans="1:89" s="1" customFormat="1">
      <c r="A42" s="26" t="s">
        <v>18</v>
      </c>
      <c r="B42" s="66" t="s">
        <v>30</v>
      </c>
      <c r="C42" s="26">
        <v>4</v>
      </c>
      <c r="D42" s="26">
        <v>5</v>
      </c>
      <c r="E42" s="26">
        <v>100</v>
      </c>
      <c r="F42" s="26">
        <v>5</v>
      </c>
      <c r="G42" s="27">
        <v>5</v>
      </c>
      <c r="H42" s="26">
        <v>4</v>
      </c>
      <c r="I42" s="26">
        <v>100</v>
      </c>
      <c r="J42" s="27">
        <v>4</v>
      </c>
      <c r="K42" s="26">
        <v>0</v>
      </c>
      <c r="L42" s="26">
        <v>0</v>
      </c>
      <c r="M42" s="27">
        <v>3</v>
      </c>
      <c r="N42" s="26">
        <v>0</v>
      </c>
      <c r="O42" s="26">
        <v>0</v>
      </c>
      <c r="P42" s="27">
        <v>2</v>
      </c>
      <c r="Q42" s="26">
        <v>0</v>
      </c>
      <c r="R42" s="26">
        <v>0</v>
      </c>
      <c r="S42" s="27">
        <v>1</v>
      </c>
      <c r="T42" s="26">
        <v>0</v>
      </c>
      <c r="U42" s="26">
        <v>0</v>
      </c>
      <c r="V42"/>
    </row>
    <row r="43" spans="1:89" s="1" customFormat="1">
      <c r="A43" s="26" t="s">
        <v>18</v>
      </c>
      <c r="B43" s="66" t="s">
        <v>30</v>
      </c>
      <c r="C43" s="26">
        <v>4</v>
      </c>
      <c r="D43" s="26">
        <v>4.75</v>
      </c>
      <c r="E43" s="26">
        <v>95</v>
      </c>
      <c r="F43" s="26">
        <v>5</v>
      </c>
      <c r="G43" s="27">
        <v>5</v>
      </c>
      <c r="H43" s="26">
        <v>3</v>
      </c>
      <c r="I43" s="26">
        <v>75</v>
      </c>
      <c r="J43" s="27">
        <v>4</v>
      </c>
      <c r="K43" s="26">
        <v>1</v>
      </c>
      <c r="L43" s="26">
        <v>25</v>
      </c>
      <c r="M43" s="27">
        <v>3</v>
      </c>
      <c r="N43" s="26">
        <v>0</v>
      </c>
      <c r="O43" s="26">
        <v>0</v>
      </c>
      <c r="P43" s="27">
        <v>2</v>
      </c>
      <c r="Q43" s="26">
        <v>0</v>
      </c>
      <c r="R43" s="26">
        <v>0</v>
      </c>
      <c r="S43" s="27">
        <v>1</v>
      </c>
      <c r="T43" s="26">
        <v>0</v>
      </c>
      <c r="U43" s="26">
        <v>0</v>
      </c>
      <c r="V43"/>
    </row>
    <row r="44" spans="1:89" s="1" customFormat="1">
      <c r="A44" s="26" t="s">
        <v>18</v>
      </c>
      <c r="B44" s="66" t="s">
        <v>30</v>
      </c>
      <c r="C44" s="26">
        <v>4</v>
      </c>
      <c r="D44" s="26">
        <v>4.5</v>
      </c>
      <c r="E44" s="26">
        <v>90</v>
      </c>
      <c r="F44" s="26">
        <v>4.5</v>
      </c>
      <c r="G44" s="27">
        <v>5</v>
      </c>
      <c r="H44" s="26">
        <v>2</v>
      </c>
      <c r="I44" s="26">
        <v>50</v>
      </c>
      <c r="J44" s="27">
        <v>4</v>
      </c>
      <c r="K44" s="26">
        <v>2</v>
      </c>
      <c r="L44" s="26">
        <v>50</v>
      </c>
      <c r="M44" s="27">
        <v>3</v>
      </c>
      <c r="N44" s="26">
        <v>0</v>
      </c>
      <c r="O44" s="26">
        <v>0</v>
      </c>
      <c r="P44" s="27">
        <v>2</v>
      </c>
      <c r="Q44" s="26">
        <v>0</v>
      </c>
      <c r="R44" s="26">
        <v>0</v>
      </c>
      <c r="S44" s="27">
        <v>1</v>
      </c>
      <c r="T44" s="26">
        <v>0</v>
      </c>
      <c r="U44" s="26">
        <v>0</v>
      </c>
      <c r="V44"/>
    </row>
    <row r="45" spans="1:89" s="1" customFormat="1">
      <c r="A45" s="26" t="s">
        <v>18</v>
      </c>
      <c r="B45" s="66" t="s">
        <v>31</v>
      </c>
      <c r="C45" s="26">
        <v>4</v>
      </c>
      <c r="D45" s="26">
        <v>4.75</v>
      </c>
      <c r="E45" s="26">
        <v>95</v>
      </c>
      <c r="F45" s="26">
        <v>5</v>
      </c>
      <c r="G45" s="27">
        <v>5</v>
      </c>
      <c r="H45" s="26">
        <v>3</v>
      </c>
      <c r="I45" s="26">
        <v>75</v>
      </c>
      <c r="J45" s="27">
        <v>4</v>
      </c>
      <c r="K45" s="26">
        <v>1</v>
      </c>
      <c r="L45" s="26">
        <v>25</v>
      </c>
      <c r="M45" s="27">
        <v>3</v>
      </c>
      <c r="N45" s="26">
        <v>0</v>
      </c>
      <c r="O45" s="26">
        <v>0</v>
      </c>
      <c r="P45" s="27">
        <v>2</v>
      </c>
      <c r="Q45" s="26">
        <v>0</v>
      </c>
      <c r="R45" s="26">
        <v>0</v>
      </c>
      <c r="S45" s="27">
        <v>1</v>
      </c>
      <c r="T45" s="26">
        <v>0</v>
      </c>
      <c r="U45" s="26">
        <v>0</v>
      </c>
      <c r="V45"/>
    </row>
    <row r="46" spans="1:89" s="1" customFormat="1">
      <c r="A46" s="26" t="s">
        <v>18</v>
      </c>
      <c r="B46" s="66" t="s">
        <v>31</v>
      </c>
      <c r="C46" s="26">
        <v>4</v>
      </c>
      <c r="D46" s="26">
        <v>5</v>
      </c>
      <c r="E46" s="26">
        <v>100</v>
      </c>
      <c r="F46" s="26">
        <v>5</v>
      </c>
      <c r="G46" s="27">
        <v>5</v>
      </c>
      <c r="H46" s="26">
        <v>4</v>
      </c>
      <c r="I46" s="26">
        <v>100</v>
      </c>
      <c r="J46" s="27">
        <v>4</v>
      </c>
      <c r="K46" s="26">
        <v>0</v>
      </c>
      <c r="L46" s="26">
        <v>0</v>
      </c>
      <c r="M46" s="27">
        <v>3</v>
      </c>
      <c r="N46" s="26">
        <v>0</v>
      </c>
      <c r="O46" s="26">
        <v>0</v>
      </c>
      <c r="P46" s="27">
        <v>2</v>
      </c>
      <c r="Q46" s="26">
        <v>0</v>
      </c>
      <c r="R46" s="26">
        <v>0</v>
      </c>
      <c r="S46" s="27">
        <v>1</v>
      </c>
      <c r="T46" s="26">
        <v>0</v>
      </c>
      <c r="U46" s="26">
        <v>0</v>
      </c>
      <c r="V46"/>
    </row>
    <row r="47" spans="1:89" s="1" customFormat="1">
      <c r="A47" s="26" t="s">
        <v>18</v>
      </c>
      <c r="B47" s="66" t="s">
        <v>31</v>
      </c>
      <c r="C47" s="26">
        <v>4</v>
      </c>
      <c r="D47" s="26">
        <v>4.25</v>
      </c>
      <c r="E47" s="26">
        <v>85</v>
      </c>
      <c r="F47" s="26">
        <v>4.5</v>
      </c>
      <c r="G47" s="27">
        <v>5</v>
      </c>
      <c r="H47" s="26">
        <v>2</v>
      </c>
      <c r="I47" s="26">
        <v>50</v>
      </c>
      <c r="J47" s="27">
        <v>4</v>
      </c>
      <c r="K47" s="26">
        <v>1</v>
      </c>
      <c r="L47" s="26">
        <v>25</v>
      </c>
      <c r="M47" s="27">
        <v>3</v>
      </c>
      <c r="N47" s="26">
        <v>1</v>
      </c>
      <c r="O47" s="26">
        <v>25</v>
      </c>
      <c r="P47" s="27">
        <v>2</v>
      </c>
      <c r="Q47" s="26">
        <v>0</v>
      </c>
      <c r="R47" s="26">
        <v>0</v>
      </c>
      <c r="S47" s="27">
        <v>1</v>
      </c>
      <c r="T47" s="26">
        <v>0</v>
      </c>
      <c r="U47" s="26">
        <v>0</v>
      </c>
      <c r="V47"/>
    </row>
    <row r="48" spans="1:89" s="1" customFormat="1">
      <c r="A48" s="26" t="s">
        <v>18</v>
      </c>
      <c r="B48" s="66" t="s">
        <v>31</v>
      </c>
      <c r="C48" s="26">
        <v>4</v>
      </c>
      <c r="D48" s="26">
        <v>4.5</v>
      </c>
      <c r="E48" s="26">
        <v>90</v>
      </c>
      <c r="F48" s="26">
        <v>4.5</v>
      </c>
      <c r="G48" s="27">
        <v>5</v>
      </c>
      <c r="H48" s="26">
        <v>2</v>
      </c>
      <c r="I48" s="26">
        <v>50</v>
      </c>
      <c r="J48" s="27">
        <v>4</v>
      </c>
      <c r="K48" s="26">
        <v>2</v>
      </c>
      <c r="L48" s="26">
        <v>50</v>
      </c>
      <c r="M48" s="27">
        <v>3</v>
      </c>
      <c r="N48" s="26">
        <v>0</v>
      </c>
      <c r="O48" s="26">
        <v>0</v>
      </c>
      <c r="P48" s="27">
        <v>2</v>
      </c>
      <c r="Q48" s="26">
        <v>0</v>
      </c>
      <c r="R48" s="26">
        <v>0</v>
      </c>
      <c r="S48" s="27">
        <v>1</v>
      </c>
      <c r="T48" s="26">
        <v>0</v>
      </c>
      <c r="U48" s="26">
        <v>0</v>
      </c>
      <c r="V48"/>
    </row>
    <row r="49" spans="1:22" s="1" customFormat="1" ht="30">
      <c r="A49" s="26" t="s">
        <v>18</v>
      </c>
      <c r="B49" s="66" t="s">
        <v>32</v>
      </c>
      <c r="C49" s="26">
        <v>4</v>
      </c>
      <c r="D49" s="26">
        <v>4.75</v>
      </c>
      <c r="E49" s="26">
        <v>95</v>
      </c>
      <c r="F49" s="26">
        <v>5</v>
      </c>
      <c r="G49" s="27">
        <v>5</v>
      </c>
      <c r="H49" s="26">
        <v>3</v>
      </c>
      <c r="I49" s="26">
        <v>75</v>
      </c>
      <c r="J49" s="27">
        <v>4</v>
      </c>
      <c r="K49" s="26">
        <v>1</v>
      </c>
      <c r="L49" s="26">
        <v>25</v>
      </c>
      <c r="M49" s="27">
        <v>3</v>
      </c>
      <c r="N49" s="26">
        <v>0</v>
      </c>
      <c r="O49" s="26">
        <v>0</v>
      </c>
      <c r="P49" s="27">
        <v>2</v>
      </c>
      <c r="Q49" s="26">
        <v>0</v>
      </c>
      <c r="R49" s="26">
        <v>0</v>
      </c>
      <c r="S49" s="27">
        <v>1</v>
      </c>
      <c r="T49" s="26">
        <v>0</v>
      </c>
      <c r="U49" s="26">
        <v>0</v>
      </c>
      <c r="V49"/>
    </row>
    <row r="50" spans="1:22" s="1" customFormat="1" ht="30">
      <c r="A50" s="26" t="s">
        <v>18</v>
      </c>
      <c r="B50" s="66" t="s">
        <v>32</v>
      </c>
      <c r="C50" s="26">
        <v>4</v>
      </c>
      <c r="D50" s="26">
        <v>5</v>
      </c>
      <c r="E50" s="26">
        <v>100</v>
      </c>
      <c r="F50" s="26">
        <v>5</v>
      </c>
      <c r="G50" s="27">
        <v>5</v>
      </c>
      <c r="H50" s="26">
        <v>4</v>
      </c>
      <c r="I50" s="26">
        <v>100</v>
      </c>
      <c r="J50" s="27">
        <v>4</v>
      </c>
      <c r="K50" s="26">
        <v>0</v>
      </c>
      <c r="L50" s="26">
        <v>0</v>
      </c>
      <c r="M50" s="27">
        <v>3</v>
      </c>
      <c r="N50" s="26">
        <v>0</v>
      </c>
      <c r="O50" s="26">
        <v>0</v>
      </c>
      <c r="P50" s="27">
        <v>2</v>
      </c>
      <c r="Q50" s="26">
        <v>0</v>
      </c>
      <c r="R50" s="26">
        <v>0</v>
      </c>
      <c r="S50" s="27">
        <v>1</v>
      </c>
      <c r="T50" s="26">
        <v>0</v>
      </c>
      <c r="U50" s="26">
        <v>0</v>
      </c>
      <c r="V50"/>
    </row>
    <row r="51" spans="1:22" s="1" customFormat="1" ht="30">
      <c r="A51" s="26" t="s">
        <v>18</v>
      </c>
      <c r="B51" s="66" t="s">
        <v>32</v>
      </c>
      <c r="C51" s="26">
        <v>4</v>
      </c>
      <c r="D51" s="26">
        <v>4.5</v>
      </c>
      <c r="E51" s="26">
        <v>90</v>
      </c>
      <c r="F51" s="26">
        <v>5</v>
      </c>
      <c r="G51" s="27">
        <v>5</v>
      </c>
      <c r="H51" s="26">
        <v>3</v>
      </c>
      <c r="I51" s="26">
        <v>75</v>
      </c>
      <c r="J51" s="27">
        <v>4</v>
      </c>
      <c r="K51" s="26">
        <v>0</v>
      </c>
      <c r="L51" s="26">
        <v>0</v>
      </c>
      <c r="M51" s="27">
        <v>3</v>
      </c>
      <c r="N51" s="26">
        <v>1</v>
      </c>
      <c r="O51" s="26">
        <v>25</v>
      </c>
      <c r="P51" s="27">
        <v>2</v>
      </c>
      <c r="Q51" s="26">
        <v>0</v>
      </c>
      <c r="R51" s="26">
        <v>0</v>
      </c>
      <c r="S51" s="27">
        <v>1</v>
      </c>
      <c r="T51" s="26">
        <v>0</v>
      </c>
      <c r="U51" s="26">
        <v>0</v>
      </c>
      <c r="V51"/>
    </row>
    <row r="52" spans="1:22" s="1" customFormat="1" ht="30">
      <c r="A52" s="26" t="s">
        <v>18</v>
      </c>
      <c r="B52" s="66" t="s">
        <v>32</v>
      </c>
      <c r="C52" s="26">
        <v>4</v>
      </c>
      <c r="D52" s="26">
        <v>4.25</v>
      </c>
      <c r="E52" s="26">
        <v>85</v>
      </c>
      <c r="F52" s="26">
        <v>4</v>
      </c>
      <c r="G52" s="27">
        <v>5</v>
      </c>
      <c r="H52" s="26">
        <v>1</v>
      </c>
      <c r="I52" s="26">
        <v>25</v>
      </c>
      <c r="J52" s="27">
        <v>4</v>
      </c>
      <c r="K52" s="26">
        <v>3</v>
      </c>
      <c r="L52" s="26">
        <v>75</v>
      </c>
      <c r="M52" s="27">
        <v>3</v>
      </c>
      <c r="N52" s="26">
        <v>0</v>
      </c>
      <c r="O52" s="26">
        <v>0</v>
      </c>
      <c r="P52" s="27">
        <v>2</v>
      </c>
      <c r="Q52" s="26">
        <v>0</v>
      </c>
      <c r="R52" s="26">
        <v>0</v>
      </c>
      <c r="S52" s="27">
        <v>1</v>
      </c>
      <c r="T52" s="26">
        <v>0</v>
      </c>
      <c r="U52" s="26">
        <v>0</v>
      </c>
      <c r="V52"/>
    </row>
    <row r="53" spans="1:22" s="1" customFormat="1">
      <c r="A53" s="26" t="s">
        <v>18</v>
      </c>
      <c r="B53" s="66" t="s">
        <v>33</v>
      </c>
      <c r="C53" s="26">
        <v>4</v>
      </c>
      <c r="D53" s="26">
        <v>4.75</v>
      </c>
      <c r="E53" s="26">
        <v>95</v>
      </c>
      <c r="F53" s="26">
        <v>5</v>
      </c>
      <c r="G53" s="27">
        <v>5</v>
      </c>
      <c r="H53" s="26">
        <v>3</v>
      </c>
      <c r="I53" s="26">
        <v>75</v>
      </c>
      <c r="J53" s="27">
        <v>4</v>
      </c>
      <c r="K53" s="26">
        <v>1</v>
      </c>
      <c r="L53" s="26">
        <v>25</v>
      </c>
      <c r="M53" s="27">
        <v>3</v>
      </c>
      <c r="N53" s="26">
        <v>0</v>
      </c>
      <c r="O53" s="26">
        <v>0</v>
      </c>
      <c r="P53" s="27">
        <v>2</v>
      </c>
      <c r="Q53" s="26">
        <v>0</v>
      </c>
      <c r="R53" s="26">
        <v>0</v>
      </c>
      <c r="S53" s="27">
        <v>1</v>
      </c>
      <c r="T53" s="26">
        <v>0</v>
      </c>
      <c r="U53" s="26">
        <v>0</v>
      </c>
      <c r="V53"/>
    </row>
    <row r="54" spans="1:22" s="1" customFormat="1">
      <c r="A54" s="26" t="s">
        <v>18</v>
      </c>
      <c r="B54" s="66" t="s">
        <v>33</v>
      </c>
      <c r="C54" s="26">
        <v>4</v>
      </c>
      <c r="D54" s="26">
        <v>5</v>
      </c>
      <c r="E54" s="26">
        <v>100</v>
      </c>
      <c r="F54" s="26">
        <v>5</v>
      </c>
      <c r="G54" s="27">
        <v>5</v>
      </c>
      <c r="H54" s="26">
        <v>4</v>
      </c>
      <c r="I54" s="26">
        <v>100</v>
      </c>
      <c r="J54" s="27">
        <v>4</v>
      </c>
      <c r="K54" s="26">
        <v>0</v>
      </c>
      <c r="L54" s="26">
        <v>0</v>
      </c>
      <c r="M54" s="27">
        <v>3</v>
      </c>
      <c r="N54" s="26">
        <v>0</v>
      </c>
      <c r="O54" s="26">
        <v>0</v>
      </c>
      <c r="P54" s="27">
        <v>2</v>
      </c>
      <c r="Q54" s="26">
        <v>0</v>
      </c>
      <c r="R54" s="26">
        <v>0</v>
      </c>
      <c r="S54" s="27">
        <v>1</v>
      </c>
      <c r="T54" s="26">
        <v>0</v>
      </c>
      <c r="U54" s="26">
        <v>0</v>
      </c>
      <c r="V54"/>
    </row>
    <row r="55" spans="1:22" s="1" customFormat="1">
      <c r="A55" s="26" t="s">
        <v>18</v>
      </c>
      <c r="B55" s="66" t="s">
        <v>33</v>
      </c>
      <c r="C55" s="26">
        <v>4</v>
      </c>
      <c r="D55" s="26">
        <v>4.25</v>
      </c>
      <c r="E55" s="26">
        <v>85</v>
      </c>
      <c r="F55" s="26">
        <v>4</v>
      </c>
      <c r="G55" s="27">
        <v>5</v>
      </c>
      <c r="H55" s="26">
        <v>1</v>
      </c>
      <c r="I55" s="26">
        <v>25</v>
      </c>
      <c r="J55" s="27">
        <v>4</v>
      </c>
      <c r="K55" s="26">
        <v>3</v>
      </c>
      <c r="L55" s="26">
        <v>75</v>
      </c>
      <c r="M55" s="27">
        <v>3</v>
      </c>
      <c r="N55" s="26">
        <v>0</v>
      </c>
      <c r="O55" s="26">
        <v>0</v>
      </c>
      <c r="P55" s="27">
        <v>2</v>
      </c>
      <c r="Q55" s="26">
        <v>0</v>
      </c>
      <c r="R55" s="26">
        <v>0</v>
      </c>
      <c r="S55" s="27">
        <v>1</v>
      </c>
      <c r="T55" s="26">
        <v>0</v>
      </c>
      <c r="U55" s="26">
        <v>0</v>
      </c>
      <c r="V55"/>
    </row>
    <row r="56" spans="1:22" s="1" customFormat="1">
      <c r="A56" s="26" t="s">
        <v>18</v>
      </c>
      <c r="B56" s="66" t="s">
        <v>33</v>
      </c>
      <c r="C56" s="26">
        <v>4</v>
      </c>
      <c r="D56" s="26">
        <v>4.25</v>
      </c>
      <c r="E56" s="26">
        <v>85</v>
      </c>
      <c r="F56" s="26">
        <v>4</v>
      </c>
      <c r="G56" s="27">
        <v>5</v>
      </c>
      <c r="H56" s="26">
        <v>1</v>
      </c>
      <c r="I56" s="26">
        <v>25</v>
      </c>
      <c r="J56" s="27">
        <v>4</v>
      </c>
      <c r="K56" s="26">
        <v>3</v>
      </c>
      <c r="L56" s="26">
        <v>75</v>
      </c>
      <c r="M56" s="27">
        <v>3</v>
      </c>
      <c r="N56" s="26">
        <v>0</v>
      </c>
      <c r="O56" s="26">
        <v>0</v>
      </c>
      <c r="P56" s="27">
        <v>2</v>
      </c>
      <c r="Q56" s="26">
        <v>0</v>
      </c>
      <c r="R56" s="26">
        <v>0</v>
      </c>
      <c r="S56" s="27">
        <v>1</v>
      </c>
      <c r="T56" s="26">
        <v>0</v>
      </c>
      <c r="U56" s="26">
        <v>0</v>
      </c>
      <c r="V56"/>
    </row>
    <row r="57" spans="1:22" s="1" customFormat="1">
      <c r="A57" s="26" t="s">
        <v>18</v>
      </c>
      <c r="B57" s="66" t="s">
        <v>34</v>
      </c>
      <c r="C57" s="26">
        <v>4</v>
      </c>
      <c r="D57" s="26">
        <v>4.75</v>
      </c>
      <c r="E57" s="26">
        <v>95</v>
      </c>
      <c r="F57" s="26">
        <v>5</v>
      </c>
      <c r="G57" s="27">
        <v>5</v>
      </c>
      <c r="H57" s="26">
        <v>3</v>
      </c>
      <c r="I57" s="26">
        <v>75</v>
      </c>
      <c r="J57" s="27">
        <v>4</v>
      </c>
      <c r="K57" s="26">
        <v>1</v>
      </c>
      <c r="L57" s="26">
        <v>25</v>
      </c>
      <c r="M57" s="27">
        <v>3</v>
      </c>
      <c r="N57" s="26">
        <v>0</v>
      </c>
      <c r="O57" s="26">
        <v>0</v>
      </c>
      <c r="P57" s="27">
        <v>2</v>
      </c>
      <c r="Q57" s="26">
        <v>0</v>
      </c>
      <c r="R57" s="26">
        <v>0</v>
      </c>
      <c r="S57" s="27">
        <v>1</v>
      </c>
      <c r="T57" s="26">
        <v>0</v>
      </c>
      <c r="U57" s="26">
        <v>0</v>
      </c>
      <c r="V57"/>
    </row>
    <row r="58" spans="1:22" s="1" customFormat="1">
      <c r="A58" s="26" t="s">
        <v>18</v>
      </c>
      <c r="B58" s="66" t="s">
        <v>34</v>
      </c>
      <c r="C58" s="26">
        <v>4</v>
      </c>
      <c r="D58" s="26">
        <v>5</v>
      </c>
      <c r="E58" s="26">
        <v>100</v>
      </c>
      <c r="F58" s="26">
        <v>5</v>
      </c>
      <c r="G58" s="27">
        <v>5</v>
      </c>
      <c r="H58" s="26">
        <v>4</v>
      </c>
      <c r="I58" s="26">
        <v>100</v>
      </c>
      <c r="J58" s="27">
        <v>4</v>
      </c>
      <c r="K58" s="26">
        <v>0</v>
      </c>
      <c r="L58" s="26">
        <v>0</v>
      </c>
      <c r="M58" s="27">
        <v>3</v>
      </c>
      <c r="N58" s="26">
        <v>0</v>
      </c>
      <c r="O58" s="26">
        <v>0</v>
      </c>
      <c r="P58" s="27">
        <v>2</v>
      </c>
      <c r="Q58" s="26">
        <v>0</v>
      </c>
      <c r="R58" s="26">
        <v>0</v>
      </c>
      <c r="S58" s="27">
        <v>1</v>
      </c>
      <c r="T58" s="26">
        <v>0</v>
      </c>
      <c r="U58" s="26">
        <v>0</v>
      </c>
      <c r="V58"/>
    </row>
    <row r="59" spans="1:22" s="1" customFormat="1">
      <c r="A59" s="26" t="s">
        <v>18</v>
      </c>
      <c r="B59" s="66" t="s">
        <v>34</v>
      </c>
      <c r="C59" s="26">
        <v>4</v>
      </c>
      <c r="D59" s="26">
        <v>4.5</v>
      </c>
      <c r="E59" s="26">
        <v>90</v>
      </c>
      <c r="F59" s="26">
        <v>4.5</v>
      </c>
      <c r="G59" s="27">
        <v>5</v>
      </c>
      <c r="H59" s="26">
        <v>2</v>
      </c>
      <c r="I59" s="26">
        <v>50</v>
      </c>
      <c r="J59" s="27">
        <v>4</v>
      </c>
      <c r="K59" s="26">
        <v>2</v>
      </c>
      <c r="L59" s="26">
        <v>50</v>
      </c>
      <c r="M59" s="27">
        <v>3</v>
      </c>
      <c r="N59" s="26">
        <v>0</v>
      </c>
      <c r="O59" s="26">
        <v>0</v>
      </c>
      <c r="P59" s="27">
        <v>2</v>
      </c>
      <c r="Q59" s="26">
        <v>0</v>
      </c>
      <c r="R59" s="26">
        <v>0</v>
      </c>
      <c r="S59" s="27">
        <v>1</v>
      </c>
      <c r="T59" s="26">
        <v>0</v>
      </c>
      <c r="U59" s="26">
        <v>0</v>
      </c>
      <c r="V59"/>
    </row>
    <row r="60" spans="1:22" s="1" customFormat="1">
      <c r="A60" s="26" t="s">
        <v>18</v>
      </c>
      <c r="B60" s="66" t="s">
        <v>34</v>
      </c>
      <c r="C60" s="26">
        <v>4</v>
      </c>
      <c r="D60" s="26">
        <v>4.75</v>
      </c>
      <c r="E60" s="26">
        <v>95</v>
      </c>
      <c r="F60" s="26">
        <v>5</v>
      </c>
      <c r="G60" s="27">
        <v>5</v>
      </c>
      <c r="H60" s="26">
        <v>3</v>
      </c>
      <c r="I60" s="26">
        <v>75</v>
      </c>
      <c r="J60" s="27">
        <v>4</v>
      </c>
      <c r="K60" s="26">
        <v>1</v>
      </c>
      <c r="L60" s="26">
        <v>25</v>
      </c>
      <c r="M60" s="27">
        <v>3</v>
      </c>
      <c r="N60" s="26">
        <v>0</v>
      </c>
      <c r="O60" s="26">
        <v>0</v>
      </c>
      <c r="P60" s="27">
        <v>2</v>
      </c>
      <c r="Q60" s="26">
        <v>0</v>
      </c>
      <c r="R60" s="26">
        <v>0</v>
      </c>
      <c r="S60" s="27">
        <v>1</v>
      </c>
      <c r="T60" s="26">
        <v>0</v>
      </c>
      <c r="U60" s="26">
        <v>0</v>
      </c>
      <c r="V60"/>
    </row>
    <row r="61" spans="1:22" s="1" customFormat="1">
      <c r="A61" s="26" t="s">
        <v>18</v>
      </c>
      <c r="B61" s="66" t="s">
        <v>35</v>
      </c>
      <c r="C61" s="26">
        <v>4</v>
      </c>
      <c r="D61" s="26">
        <v>4.5</v>
      </c>
      <c r="E61" s="26">
        <v>90</v>
      </c>
      <c r="F61" s="26">
        <v>4.5</v>
      </c>
      <c r="G61" s="27">
        <v>5</v>
      </c>
      <c r="H61" s="26">
        <v>2</v>
      </c>
      <c r="I61" s="26">
        <v>50</v>
      </c>
      <c r="J61" s="27">
        <v>4</v>
      </c>
      <c r="K61" s="26">
        <v>2</v>
      </c>
      <c r="L61" s="26">
        <v>50</v>
      </c>
      <c r="M61" s="27">
        <v>3</v>
      </c>
      <c r="N61" s="26">
        <v>0</v>
      </c>
      <c r="O61" s="26">
        <v>0</v>
      </c>
      <c r="P61" s="27">
        <v>2</v>
      </c>
      <c r="Q61" s="26">
        <v>0</v>
      </c>
      <c r="R61" s="26">
        <v>0</v>
      </c>
      <c r="S61" s="27">
        <v>1</v>
      </c>
      <c r="T61" s="26">
        <v>0</v>
      </c>
      <c r="U61" s="26">
        <v>0</v>
      </c>
      <c r="V61"/>
    </row>
    <row r="62" spans="1:22" s="1" customFormat="1">
      <c r="A62" s="26" t="s">
        <v>18</v>
      </c>
      <c r="B62" s="66" t="s">
        <v>35</v>
      </c>
      <c r="C62" s="26">
        <v>4</v>
      </c>
      <c r="D62" s="26">
        <v>4.75</v>
      </c>
      <c r="E62" s="26">
        <v>95</v>
      </c>
      <c r="F62" s="26">
        <v>5</v>
      </c>
      <c r="G62" s="27">
        <v>5</v>
      </c>
      <c r="H62" s="26">
        <v>3</v>
      </c>
      <c r="I62" s="26">
        <v>75</v>
      </c>
      <c r="J62" s="27">
        <v>4</v>
      </c>
      <c r="K62" s="26">
        <v>1</v>
      </c>
      <c r="L62" s="26">
        <v>25</v>
      </c>
      <c r="M62" s="27">
        <v>3</v>
      </c>
      <c r="N62" s="26">
        <v>0</v>
      </c>
      <c r="O62" s="26">
        <v>0</v>
      </c>
      <c r="P62" s="27">
        <v>2</v>
      </c>
      <c r="Q62" s="26">
        <v>0</v>
      </c>
      <c r="R62" s="26">
        <v>0</v>
      </c>
      <c r="S62" s="27">
        <v>1</v>
      </c>
      <c r="T62" s="26">
        <v>0</v>
      </c>
      <c r="U62" s="26">
        <v>0</v>
      </c>
      <c r="V62"/>
    </row>
    <row r="63" spans="1:22" s="1" customFormat="1">
      <c r="A63" s="26" t="s">
        <v>18</v>
      </c>
      <c r="B63" s="66" t="s">
        <v>35</v>
      </c>
      <c r="C63" s="26">
        <v>4</v>
      </c>
      <c r="D63" s="26">
        <v>4.75</v>
      </c>
      <c r="E63" s="26">
        <v>95</v>
      </c>
      <c r="F63" s="26">
        <v>5</v>
      </c>
      <c r="G63" s="27">
        <v>5</v>
      </c>
      <c r="H63" s="26">
        <v>3</v>
      </c>
      <c r="I63" s="26">
        <v>75</v>
      </c>
      <c r="J63" s="27">
        <v>4</v>
      </c>
      <c r="K63" s="26">
        <v>1</v>
      </c>
      <c r="L63" s="26">
        <v>25</v>
      </c>
      <c r="M63" s="27">
        <v>3</v>
      </c>
      <c r="N63" s="26">
        <v>0</v>
      </c>
      <c r="O63" s="26">
        <v>0</v>
      </c>
      <c r="P63" s="27">
        <v>2</v>
      </c>
      <c r="Q63" s="26">
        <v>0</v>
      </c>
      <c r="R63" s="26">
        <v>0</v>
      </c>
      <c r="S63" s="27">
        <v>1</v>
      </c>
      <c r="T63" s="26">
        <v>0</v>
      </c>
      <c r="U63" s="26">
        <v>0</v>
      </c>
      <c r="V63"/>
    </row>
    <row r="64" spans="1:22" s="1" customFormat="1">
      <c r="A64" s="26" t="s">
        <v>18</v>
      </c>
      <c r="B64" s="66" t="s">
        <v>35</v>
      </c>
      <c r="C64" s="26">
        <v>4</v>
      </c>
      <c r="D64" s="26">
        <v>4.75</v>
      </c>
      <c r="E64" s="26">
        <v>95</v>
      </c>
      <c r="F64" s="26">
        <v>5</v>
      </c>
      <c r="G64" s="27">
        <v>5</v>
      </c>
      <c r="H64" s="26">
        <v>3</v>
      </c>
      <c r="I64" s="26">
        <v>75</v>
      </c>
      <c r="J64" s="27">
        <v>4</v>
      </c>
      <c r="K64" s="26">
        <v>1</v>
      </c>
      <c r="L64" s="26">
        <v>25</v>
      </c>
      <c r="M64" s="27">
        <v>3</v>
      </c>
      <c r="N64" s="26">
        <v>0</v>
      </c>
      <c r="O64" s="26">
        <v>0</v>
      </c>
      <c r="P64" s="27">
        <v>2</v>
      </c>
      <c r="Q64" s="26">
        <v>0</v>
      </c>
      <c r="R64" s="26">
        <v>0</v>
      </c>
      <c r="S64" s="27">
        <v>1</v>
      </c>
      <c r="T64" s="26">
        <v>0</v>
      </c>
      <c r="U64" s="26">
        <v>0</v>
      </c>
      <c r="V64"/>
    </row>
    <row r="65" spans="1:22" s="1" customFormat="1">
      <c r="A65" s="53"/>
      <c r="B65" s="46" t="s">
        <v>36</v>
      </c>
      <c r="C65" s="53"/>
      <c r="D65" s="54">
        <f>(D64+D63+D62+D61+D60+D59+D58+D57+D56+D55+D54+D53+D52+D51+D50+D49+D48+D47+D46+D45+D44+D43+D42+D41+D40+D39+D38+D37)/28</f>
        <v>4.6785714285714288</v>
      </c>
      <c r="E65" s="54">
        <f>(E64+E63+E62+E61+E60+E59+E58+E57+E56+E55+E54+E53+E52+E51+E50+E49+E48+E47+E46+E45+E44+E43+E42+E41+E40+E39+E38+E37)/28</f>
        <v>93.571428571428569</v>
      </c>
      <c r="F65" s="54">
        <f>(F64+F63+F62+F61+F60+F59+F58+F57+F56+F55+F54+F53+F52+F51+F50+F49+F48+F47+F46+F45+F44+F43+F42+F41+F40+F39+F38+F37)/28</f>
        <v>4.7857142857142856</v>
      </c>
      <c r="G65" s="54"/>
      <c r="H65" s="54">
        <f>(H64+H63+H62+H61+H60+H59+H58+H57+H56+H55+H54+H53+H52+H51+H50+H49+H48+H47+H46+H45+H44+H43+H42+H41+H40+H39+H38+H37)/28</f>
        <v>2.7857142857142856</v>
      </c>
      <c r="I65" s="54">
        <f>(I64+I63+I62+I61+I60+I59+I58+I57+I56+I55+I54+I53+I52+I51+I50+I49+I48+I47+I46+I45+I44+I43+I42+I41+I40+I39+I38+I37)/28</f>
        <v>69.642857142857139</v>
      </c>
      <c r="J65" s="54"/>
      <c r="K65" s="54">
        <f>(K64+K63+K62+K61+K60+K59+K58+K57+K56+K55+K54+K53+K52+K51+K50+K49+K48+K47+K46+K45+K44+K43+K42+K41+K40+K39+K38+K37)/28</f>
        <v>1.1428571428571428</v>
      </c>
      <c r="L65" s="54">
        <f>(L64+L63+L62+L61+L60+L59+L58+L57+L56+L55+L54+L53+L52+L51+L50+L49+L48+L47+L46+L45+L44+L43+L42+L41+L40+L39+L38+L37)/28</f>
        <v>28.571428571428573</v>
      </c>
      <c r="M65" s="54"/>
      <c r="N65" s="54">
        <f>(N64+N63+N62+N61+N60+N59+N58+N57+N56+N55+N54+N53+N52+N51+N50+N49+N48+N47+N46+N45+N44+N43+N42+N41+N40+N39+N38+N37)/28</f>
        <v>7.1428571428571425E-2</v>
      </c>
      <c r="O65" s="54">
        <f>(O64+O63+O62+O61+O60+O59+O58+O57+O56+O55+O54+O53+O52+O51+O50+O49+O48+O47+O46+O45+O44+O43+O42+O41+O40+O39+O38+O37)/28</f>
        <v>1.7857142857142858</v>
      </c>
      <c r="P65" s="54"/>
      <c r="Q65" s="54">
        <f>(Q64+Q63+Q62+Q61+Q60+Q59+Q58+Q57+Q56+Q55+Q54+Q53+Q52+Q51+Q50+Q49+Q48+Q47+Q46+Q45+Q44+Q43+Q42+Q41+Q40+Q39+Q38+Q37)/28</f>
        <v>0</v>
      </c>
      <c r="R65" s="54">
        <f>(R64+R63+R62+R61+R60+R59+R58+R57+R56+R55+R54+R53+R52+R51+R50+R49+R48+R47+R46+R45+R44+R43+R42+R41+R40+R39+R38+R37)/28</f>
        <v>0</v>
      </c>
      <c r="S65" s="54"/>
      <c r="T65" s="54">
        <f>(T64+T63+T62+T61+T60+T59+T58+T57+T56+T55+T54+T53+T52+T51+T50+T49+T48+T47+T46+T45+T44+T43+T42+T41+T40+T39+T38+T37)/28</f>
        <v>0</v>
      </c>
      <c r="U65" s="54">
        <f>(U64+U63+U62+U61+U60+U59+U58+U57+U56+U55+U54+U53+U52+U51+U50+U49+U48+U47+U46+U45+U44+U43+U42+U41+U40+U39+U38+U37)/28</f>
        <v>0</v>
      </c>
      <c r="V65"/>
    </row>
    <row r="66" spans="1:22" s="1" customFormat="1">
      <c r="A66" s="50"/>
      <c r="B66" s="38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</row>
    <row r="67" spans="1:22" s="1" customFormat="1" ht="30">
      <c r="A67" s="26" t="s">
        <v>20</v>
      </c>
      <c r="B67" s="66" t="s">
        <v>29</v>
      </c>
      <c r="C67" s="26">
        <v>5</v>
      </c>
      <c r="D67" s="26">
        <v>4.5999999999999996</v>
      </c>
      <c r="E67" s="26">
        <v>92</v>
      </c>
      <c r="F67" s="26">
        <v>5</v>
      </c>
      <c r="G67" s="27">
        <v>5</v>
      </c>
      <c r="H67" s="26">
        <v>3</v>
      </c>
      <c r="I67" s="26">
        <v>60</v>
      </c>
      <c r="J67" s="27">
        <v>4</v>
      </c>
      <c r="K67" s="26">
        <v>2</v>
      </c>
      <c r="L67" s="26">
        <v>40</v>
      </c>
      <c r="M67" s="27">
        <v>3</v>
      </c>
      <c r="N67" s="26">
        <v>0</v>
      </c>
      <c r="O67" s="26">
        <v>0</v>
      </c>
      <c r="P67" s="27">
        <v>2</v>
      </c>
      <c r="Q67" s="26">
        <v>0</v>
      </c>
      <c r="R67" s="26">
        <v>0</v>
      </c>
      <c r="S67" s="27">
        <v>1</v>
      </c>
      <c r="T67" s="26">
        <v>0</v>
      </c>
      <c r="U67" s="26">
        <v>0</v>
      </c>
      <c r="V67"/>
    </row>
    <row r="68" spans="1:22" s="1" customFormat="1" ht="30">
      <c r="A68" s="26" t="s">
        <v>20</v>
      </c>
      <c r="B68" s="66" t="s">
        <v>29</v>
      </c>
      <c r="C68" s="26">
        <v>5</v>
      </c>
      <c r="D68" s="26">
        <v>4.8</v>
      </c>
      <c r="E68" s="26">
        <v>96</v>
      </c>
      <c r="F68" s="26">
        <v>5</v>
      </c>
      <c r="G68" s="27">
        <v>5</v>
      </c>
      <c r="H68" s="26">
        <v>4</v>
      </c>
      <c r="I68" s="26">
        <v>80</v>
      </c>
      <c r="J68" s="27">
        <v>4</v>
      </c>
      <c r="K68" s="26">
        <v>1</v>
      </c>
      <c r="L68" s="26">
        <v>20</v>
      </c>
      <c r="M68" s="27">
        <v>3</v>
      </c>
      <c r="N68" s="26">
        <v>0</v>
      </c>
      <c r="O68" s="26">
        <v>0</v>
      </c>
      <c r="P68" s="27">
        <v>2</v>
      </c>
      <c r="Q68" s="26">
        <v>0</v>
      </c>
      <c r="R68" s="26">
        <v>0</v>
      </c>
      <c r="S68" s="27">
        <v>1</v>
      </c>
      <c r="T68" s="26">
        <v>0</v>
      </c>
      <c r="U68" s="26">
        <v>0</v>
      </c>
      <c r="V68"/>
    </row>
    <row r="69" spans="1:22" s="1" customFormat="1" ht="30">
      <c r="A69" s="26" t="s">
        <v>20</v>
      </c>
      <c r="B69" s="66" t="s">
        <v>29</v>
      </c>
      <c r="C69" s="26">
        <v>5</v>
      </c>
      <c r="D69" s="26">
        <v>4.8</v>
      </c>
      <c r="E69" s="26">
        <v>96</v>
      </c>
      <c r="F69" s="26">
        <v>5</v>
      </c>
      <c r="G69" s="27">
        <v>5</v>
      </c>
      <c r="H69" s="26">
        <v>4</v>
      </c>
      <c r="I69" s="26">
        <v>80</v>
      </c>
      <c r="J69" s="27">
        <v>4</v>
      </c>
      <c r="K69" s="26">
        <v>1</v>
      </c>
      <c r="L69" s="26">
        <v>20</v>
      </c>
      <c r="M69" s="27">
        <v>3</v>
      </c>
      <c r="N69" s="26">
        <v>0</v>
      </c>
      <c r="O69" s="26">
        <v>0</v>
      </c>
      <c r="P69" s="27">
        <v>2</v>
      </c>
      <c r="Q69" s="26">
        <v>0</v>
      </c>
      <c r="R69" s="26">
        <v>0</v>
      </c>
      <c r="S69" s="27">
        <v>1</v>
      </c>
      <c r="T69" s="26">
        <v>0</v>
      </c>
      <c r="U69" s="26">
        <v>0</v>
      </c>
      <c r="V69"/>
    </row>
    <row r="70" spans="1:22" s="1" customFormat="1" ht="30">
      <c r="A70" s="26" t="s">
        <v>20</v>
      </c>
      <c r="B70" s="66" t="s">
        <v>29</v>
      </c>
      <c r="C70" s="26">
        <v>5</v>
      </c>
      <c r="D70" s="26">
        <v>5</v>
      </c>
      <c r="E70" s="26">
        <v>100</v>
      </c>
      <c r="F70" s="26">
        <v>5</v>
      </c>
      <c r="G70" s="27">
        <v>5</v>
      </c>
      <c r="H70" s="26">
        <v>5</v>
      </c>
      <c r="I70" s="26">
        <v>100</v>
      </c>
      <c r="J70" s="27">
        <v>4</v>
      </c>
      <c r="K70" s="26">
        <v>0</v>
      </c>
      <c r="L70" s="26">
        <v>0</v>
      </c>
      <c r="M70" s="27">
        <v>3</v>
      </c>
      <c r="N70" s="26">
        <v>0</v>
      </c>
      <c r="O70" s="26">
        <v>0</v>
      </c>
      <c r="P70" s="27">
        <v>2</v>
      </c>
      <c r="Q70" s="26">
        <v>0</v>
      </c>
      <c r="R70" s="26">
        <v>0</v>
      </c>
      <c r="S70" s="27">
        <v>1</v>
      </c>
      <c r="T70" s="26">
        <v>0</v>
      </c>
      <c r="U70" s="26">
        <v>0</v>
      </c>
      <c r="V70"/>
    </row>
    <row r="71" spans="1:22" s="1" customFormat="1">
      <c r="A71" s="26" t="s">
        <v>20</v>
      </c>
      <c r="B71" s="66" t="s">
        <v>30</v>
      </c>
      <c r="C71" s="26">
        <v>5</v>
      </c>
      <c r="D71" s="26">
        <v>4.5999999999999996</v>
      </c>
      <c r="E71" s="26">
        <v>92</v>
      </c>
      <c r="F71" s="26">
        <v>5</v>
      </c>
      <c r="G71" s="27">
        <v>5</v>
      </c>
      <c r="H71" s="26">
        <v>3</v>
      </c>
      <c r="I71" s="26">
        <v>60</v>
      </c>
      <c r="J71" s="27">
        <v>4</v>
      </c>
      <c r="K71" s="26">
        <v>2</v>
      </c>
      <c r="L71" s="26">
        <v>40</v>
      </c>
      <c r="M71" s="27">
        <v>3</v>
      </c>
      <c r="N71" s="26">
        <v>0</v>
      </c>
      <c r="O71" s="26">
        <v>0</v>
      </c>
      <c r="P71" s="27">
        <v>2</v>
      </c>
      <c r="Q71" s="26">
        <v>0</v>
      </c>
      <c r="R71" s="26">
        <v>0</v>
      </c>
      <c r="S71" s="27">
        <v>1</v>
      </c>
      <c r="T71" s="26">
        <v>0</v>
      </c>
      <c r="U71" s="26">
        <v>0</v>
      </c>
      <c r="V71"/>
    </row>
    <row r="72" spans="1:22" s="1" customFormat="1">
      <c r="A72" s="26" t="s">
        <v>20</v>
      </c>
      <c r="B72" s="66" t="s">
        <v>30</v>
      </c>
      <c r="C72" s="26">
        <v>5</v>
      </c>
      <c r="D72" s="26">
        <v>4.8</v>
      </c>
      <c r="E72" s="26">
        <v>96</v>
      </c>
      <c r="F72" s="26">
        <v>5</v>
      </c>
      <c r="G72" s="27">
        <v>5</v>
      </c>
      <c r="H72" s="26">
        <v>4</v>
      </c>
      <c r="I72" s="26">
        <v>80</v>
      </c>
      <c r="J72" s="27">
        <v>4</v>
      </c>
      <c r="K72" s="26">
        <v>1</v>
      </c>
      <c r="L72" s="26">
        <v>20</v>
      </c>
      <c r="M72" s="27">
        <v>3</v>
      </c>
      <c r="N72" s="26">
        <v>0</v>
      </c>
      <c r="O72" s="26">
        <v>0</v>
      </c>
      <c r="P72" s="27">
        <v>2</v>
      </c>
      <c r="Q72" s="26">
        <v>0</v>
      </c>
      <c r="R72" s="26">
        <v>0</v>
      </c>
      <c r="S72" s="27">
        <v>1</v>
      </c>
      <c r="T72" s="26">
        <v>0</v>
      </c>
      <c r="U72" s="26">
        <v>0</v>
      </c>
      <c r="V72"/>
    </row>
    <row r="73" spans="1:22" s="1" customFormat="1">
      <c r="A73" s="26" t="s">
        <v>20</v>
      </c>
      <c r="B73" s="66" t="s">
        <v>30</v>
      </c>
      <c r="C73" s="26">
        <v>5</v>
      </c>
      <c r="D73" s="26">
        <v>4.8</v>
      </c>
      <c r="E73" s="26">
        <v>96</v>
      </c>
      <c r="F73" s="26">
        <v>5</v>
      </c>
      <c r="G73" s="27">
        <v>5</v>
      </c>
      <c r="H73" s="26">
        <v>4</v>
      </c>
      <c r="I73" s="26">
        <v>80</v>
      </c>
      <c r="J73" s="27">
        <v>4</v>
      </c>
      <c r="K73" s="26">
        <v>1</v>
      </c>
      <c r="L73" s="26">
        <v>20</v>
      </c>
      <c r="M73" s="27">
        <v>3</v>
      </c>
      <c r="N73" s="26">
        <v>0</v>
      </c>
      <c r="O73" s="26">
        <v>0</v>
      </c>
      <c r="P73" s="27">
        <v>2</v>
      </c>
      <c r="Q73" s="26">
        <v>0</v>
      </c>
      <c r="R73" s="26">
        <v>0</v>
      </c>
      <c r="S73" s="27">
        <v>1</v>
      </c>
      <c r="T73" s="26">
        <v>0</v>
      </c>
      <c r="U73" s="26">
        <v>0</v>
      </c>
      <c r="V73"/>
    </row>
    <row r="74" spans="1:22" s="1" customFormat="1">
      <c r="A74" s="26" t="s">
        <v>20</v>
      </c>
      <c r="B74" s="66" t="s">
        <v>30</v>
      </c>
      <c r="C74" s="26">
        <v>5</v>
      </c>
      <c r="D74" s="26">
        <v>5</v>
      </c>
      <c r="E74" s="26">
        <v>100</v>
      </c>
      <c r="F74" s="26">
        <v>5</v>
      </c>
      <c r="G74" s="27">
        <v>5</v>
      </c>
      <c r="H74" s="26">
        <v>5</v>
      </c>
      <c r="I74" s="26">
        <v>100</v>
      </c>
      <c r="J74" s="27">
        <v>4</v>
      </c>
      <c r="K74" s="26">
        <v>0</v>
      </c>
      <c r="L74" s="26">
        <v>0</v>
      </c>
      <c r="M74" s="27">
        <v>3</v>
      </c>
      <c r="N74" s="26">
        <v>0</v>
      </c>
      <c r="O74" s="26">
        <v>0</v>
      </c>
      <c r="P74" s="27">
        <v>2</v>
      </c>
      <c r="Q74" s="26">
        <v>0</v>
      </c>
      <c r="R74" s="26">
        <v>0</v>
      </c>
      <c r="S74" s="27">
        <v>1</v>
      </c>
      <c r="T74" s="26">
        <v>0</v>
      </c>
      <c r="U74" s="26">
        <v>0</v>
      </c>
      <c r="V74"/>
    </row>
    <row r="75" spans="1:22" s="1" customFormat="1">
      <c r="A75" s="26" t="s">
        <v>20</v>
      </c>
      <c r="B75" s="66" t="s">
        <v>31</v>
      </c>
      <c r="C75" s="26">
        <v>5</v>
      </c>
      <c r="D75" s="26">
        <v>4.5999999999999996</v>
      </c>
      <c r="E75" s="26">
        <v>92</v>
      </c>
      <c r="F75" s="26">
        <v>5</v>
      </c>
      <c r="G75" s="27">
        <v>5</v>
      </c>
      <c r="H75" s="26">
        <v>3</v>
      </c>
      <c r="I75" s="26">
        <v>60</v>
      </c>
      <c r="J75" s="27">
        <v>4</v>
      </c>
      <c r="K75" s="26">
        <v>2</v>
      </c>
      <c r="L75" s="26">
        <v>40</v>
      </c>
      <c r="M75" s="27">
        <v>3</v>
      </c>
      <c r="N75" s="26">
        <v>0</v>
      </c>
      <c r="O75" s="26">
        <v>0</v>
      </c>
      <c r="P75" s="27">
        <v>2</v>
      </c>
      <c r="Q75" s="26">
        <v>0</v>
      </c>
      <c r="R75" s="26">
        <v>0</v>
      </c>
      <c r="S75" s="27">
        <v>1</v>
      </c>
      <c r="T75" s="26">
        <v>0</v>
      </c>
      <c r="U75" s="26">
        <v>0</v>
      </c>
      <c r="V75"/>
    </row>
    <row r="76" spans="1:22" s="1" customFormat="1">
      <c r="A76" s="26" t="s">
        <v>20</v>
      </c>
      <c r="B76" s="66" t="s">
        <v>31</v>
      </c>
      <c r="C76" s="26">
        <v>5</v>
      </c>
      <c r="D76" s="26">
        <v>4.5999999999999996</v>
      </c>
      <c r="E76" s="26">
        <v>92</v>
      </c>
      <c r="F76" s="26">
        <v>5</v>
      </c>
      <c r="G76" s="27">
        <v>5</v>
      </c>
      <c r="H76" s="26">
        <v>3</v>
      </c>
      <c r="I76" s="26">
        <v>60</v>
      </c>
      <c r="J76" s="27">
        <v>4</v>
      </c>
      <c r="K76" s="26">
        <v>2</v>
      </c>
      <c r="L76" s="26">
        <v>40</v>
      </c>
      <c r="M76" s="27">
        <v>3</v>
      </c>
      <c r="N76" s="26">
        <v>0</v>
      </c>
      <c r="O76" s="26">
        <v>0</v>
      </c>
      <c r="P76" s="27">
        <v>2</v>
      </c>
      <c r="Q76" s="26">
        <v>0</v>
      </c>
      <c r="R76" s="26">
        <v>0</v>
      </c>
      <c r="S76" s="27">
        <v>1</v>
      </c>
      <c r="T76" s="26">
        <v>0</v>
      </c>
      <c r="U76" s="26">
        <v>0</v>
      </c>
      <c r="V76"/>
    </row>
    <row r="77" spans="1:22" s="1" customFormat="1">
      <c r="A77" s="26" t="s">
        <v>20</v>
      </c>
      <c r="B77" s="66" t="s">
        <v>31</v>
      </c>
      <c r="C77" s="26">
        <v>5</v>
      </c>
      <c r="D77" s="26">
        <v>4.4000000000000004</v>
      </c>
      <c r="E77" s="26">
        <v>88</v>
      </c>
      <c r="F77" s="26">
        <v>4</v>
      </c>
      <c r="G77" s="27">
        <v>5</v>
      </c>
      <c r="H77" s="26">
        <v>2</v>
      </c>
      <c r="I77" s="26">
        <v>40</v>
      </c>
      <c r="J77" s="27">
        <v>4</v>
      </c>
      <c r="K77" s="26">
        <v>3</v>
      </c>
      <c r="L77" s="26">
        <v>60</v>
      </c>
      <c r="M77" s="27">
        <v>3</v>
      </c>
      <c r="N77" s="26">
        <v>0</v>
      </c>
      <c r="O77" s="26">
        <v>0</v>
      </c>
      <c r="P77" s="27">
        <v>2</v>
      </c>
      <c r="Q77" s="26">
        <v>0</v>
      </c>
      <c r="R77" s="26">
        <v>0</v>
      </c>
      <c r="S77" s="27">
        <v>1</v>
      </c>
      <c r="T77" s="26">
        <v>0</v>
      </c>
      <c r="U77" s="26">
        <v>0</v>
      </c>
      <c r="V77"/>
    </row>
    <row r="78" spans="1:22" s="1" customFormat="1">
      <c r="A78" s="26" t="s">
        <v>20</v>
      </c>
      <c r="B78" s="66" t="s">
        <v>31</v>
      </c>
      <c r="C78" s="26">
        <v>5</v>
      </c>
      <c r="D78" s="26">
        <v>4.5999999999999996</v>
      </c>
      <c r="E78" s="26">
        <v>92</v>
      </c>
      <c r="F78" s="26">
        <v>5</v>
      </c>
      <c r="G78" s="27">
        <v>5</v>
      </c>
      <c r="H78" s="26">
        <v>3</v>
      </c>
      <c r="I78" s="26">
        <v>60</v>
      </c>
      <c r="J78" s="27">
        <v>4</v>
      </c>
      <c r="K78" s="26">
        <v>2</v>
      </c>
      <c r="L78" s="26">
        <v>40</v>
      </c>
      <c r="M78" s="27">
        <v>3</v>
      </c>
      <c r="N78" s="26">
        <v>0</v>
      </c>
      <c r="O78" s="26">
        <v>0</v>
      </c>
      <c r="P78" s="27">
        <v>2</v>
      </c>
      <c r="Q78" s="26">
        <v>0</v>
      </c>
      <c r="R78" s="26">
        <v>0</v>
      </c>
      <c r="S78" s="27">
        <v>1</v>
      </c>
      <c r="T78" s="26">
        <v>0</v>
      </c>
      <c r="U78" s="26">
        <v>0</v>
      </c>
      <c r="V78"/>
    </row>
    <row r="79" spans="1:22" s="1" customFormat="1" ht="30">
      <c r="A79" s="26" t="s">
        <v>20</v>
      </c>
      <c r="B79" s="66" t="s">
        <v>32</v>
      </c>
      <c r="C79" s="26">
        <v>5</v>
      </c>
      <c r="D79" s="26">
        <v>4.5999999999999996</v>
      </c>
      <c r="E79" s="26">
        <v>92</v>
      </c>
      <c r="F79" s="26">
        <v>5</v>
      </c>
      <c r="G79" s="27">
        <v>5</v>
      </c>
      <c r="H79" s="26">
        <v>3</v>
      </c>
      <c r="I79" s="26">
        <v>60</v>
      </c>
      <c r="J79" s="27">
        <v>4</v>
      </c>
      <c r="K79" s="26">
        <v>2</v>
      </c>
      <c r="L79" s="26">
        <v>40</v>
      </c>
      <c r="M79" s="27">
        <v>3</v>
      </c>
      <c r="N79" s="26">
        <v>0</v>
      </c>
      <c r="O79" s="26">
        <v>0</v>
      </c>
      <c r="P79" s="27">
        <v>2</v>
      </c>
      <c r="Q79" s="26">
        <v>0</v>
      </c>
      <c r="R79" s="26">
        <v>0</v>
      </c>
      <c r="S79" s="27">
        <v>1</v>
      </c>
      <c r="T79" s="26">
        <v>0</v>
      </c>
      <c r="U79" s="26">
        <v>0</v>
      </c>
      <c r="V79"/>
    </row>
    <row r="80" spans="1:22" s="1" customFormat="1" ht="30">
      <c r="A80" s="26" t="s">
        <v>20</v>
      </c>
      <c r="B80" s="66" t="s">
        <v>32</v>
      </c>
      <c r="C80" s="26">
        <v>5</v>
      </c>
      <c r="D80" s="26">
        <v>4.5999999999999996</v>
      </c>
      <c r="E80" s="26">
        <v>92</v>
      </c>
      <c r="F80" s="26">
        <v>5</v>
      </c>
      <c r="G80" s="27">
        <v>5</v>
      </c>
      <c r="H80" s="26">
        <v>3</v>
      </c>
      <c r="I80" s="26">
        <v>60</v>
      </c>
      <c r="J80" s="27">
        <v>4</v>
      </c>
      <c r="K80" s="26">
        <v>2</v>
      </c>
      <c r="L80" s="26">
        <v>40</v>
      </c>
      <c r="M80" s="27">
        <v>3</v>
      </c>
      <c r="N80" s="26">
        <v>0</v>
      </c>
      <c r="O80" s="26">
        <v>0</v>
      </c>
      <c r="P80" s="27">
        <v>2</v>
      </c>
      <c r="Q80" s="26">
        <v>0</v>
      </c>
      <c r="R80" s="26">
        <v>0</v>
      </c>
      <c r="S80" s="27">
        <v>1</v>
      </c>
      <c r="T80" s="26">
        <v>0</v>
      </c>
      <c r="U80" s="26">
        <v>0</v>
      </c>
      <c r="V80"/>
    </row>
    <row r="81" spans="1:22" s="1" customFormat="1" ht="30">
      <c r="A81" s="26" t="s">
        <v>20</v>
      </c>
      <c r="B81" s="66" t="s">
        <v>32</v>
      </c>
      <c r="C81" s="26">
        <v>5</v>
      </c>
      <c r="D81" s="26">
        <v>4.4000000000000004</v>
      </c>
      <c r="E81" s="26">
        <v>88</v>
      </c>
      <c r="F81" s="26">
        <v>4</v>
      </c>
      <c r="G81" s="27">
        <v>5</v>
      </c>
      <c r="H81" s="26">
        <v>2</v>
      </c>
      <c r="I81" s="26">
        <v>40</v>
      </c>
      <c r="J81" s="27">
        <v>4</v>
      </c>
      <c r="K81" s="26">
        <v>3</v>
      </c>
      <c r="L81" s="26">
        <v>60</v>
      </c>
      <c r="M81" s="27">
        <v>3</v>
      </c>
      <c r="N81" s="26">
        <v>0</v>
      </c>
      <c r="O81" s="26">
        <v>0</v>
      </c>
      <c r="P81" s="27">
        <v>2</v>
      </c>
      <c r="Q81" s="26">
        <v>0</v>
      </c>
      <c r="R81" s="26">
        <v>0</v>
      </c>
      <c r="S81" s="27">
        <v>1</v>
      </c>
      <c r="T81" s="26">
        <v>0</v>
      </c>
      <c r="U81" s="26">
        <v>0</v>
      </c>
      <c r="V81"/>
    </row>
    <row r="82" spans="1:22" s="1" customFormat="1" ht="30">
      <c r="A82" s="26" t="s">
        <v>20</v>
      </c>
      <c r="B82" s="66" t="s">
        <v>32</v>
      </c>
      <c r="C82" s="26">
        <v>5</v>
      </c>
      <c r="D82" s="26">
        <v>4.8</v>
      </c>
      <c r="E82" s="26">
        <v>96</v>
      </c>
      <c r="F82" s="26">
        <v>5</v>
      </c>
      <c r="G82" s="27">
        <v>5</v>
      </c>
      <c r="H82" s="26">
        <v>4</v>
      </c>
      <c r="I82" s="26">
        <v>80</v>
      </c>
      <c r="J82" s="27">
        <v>4</v>
      </c>
      <c r="K82" s="26">
        <v>1</v>
      </c>
      <c r="L82" s="26">
        <v>20</v>
      </c>
      <c r="M82" s="27">
        <v>3</v>
      </c>
      <c r="N82" s="26">
        <v>0</v>
      </c>
      <c r="O82" s="26">
        <v>0</v>
      </c>
      <c r="P82" s="27">
        <v>2</v>
      </c>
      <c r="Q82" s="26">
        <v>0</v>
      </c>
      <c r="R82" s="26">
        <v>0</v>
      </c>
      <c r="S82" s="27">
        <v>1</v>
      </c>
      <c r="T82" s="26">
        <v>0</v>
      </c>
      <c r="U82" s="26">
        <v>0</v>
      </c>
      <c r="V82"/>
    </row>
    <row r="83" spans="1:22" s="1" customFormat="1">
      <c r="A83" s="26" t="s">
        <v>20</v>
      </c>
      <c r="B83" s="66" t="s">
        <v>33</v>
      </c>
      <c r="C83" s="26">
        <v>5</v>
      </c>
      <c r="D83" s="26">
        <v>4</v>
      </c>
      <c r="E83" s="26">
        <v>80</v>
      </c>
      <c r="F83" s="26">
        <v>4</v>
      </c>
      <c r="G83" s="27">
        <v>5</v>
      </c>
      <c r="H83" s="26">
        <v>2</v>
      </c>
      <c r="I83" s="26">
        <v>40</v>
      </c>
      <c r="J83" s="27">
        <v>4</v>
      </c>
      <c r="K83" s="26">
        <v>1</v>
      </c>
      <c r="L83" s="26">
        <v>20</v>
      </c>
      <c r="M83" s="27">
        <v>3</v>
      </c>
      <c r="N83" s="26">
        <v>2</v>
      </c>
      <c r="O83" s="26">
        <v>40</v>
      </c>
      <c r="P83" s="27">
        <v>2</v>
      </c>
      <c r="Q83" s="26">
        <v>0</v>
      </c>
      <c r="R83" s="26">
        <v>0</v>
      </c>
      <c r="S83" s="27">
        <v>1</v>
      </c>
      <c r="T83" s="26">
        <v>0</v>
      </c>
      <c r="U83" s="26">
        <v>0</v>
      </c>
      <c r="V83"/>
    </row>
    <row r="84" spans="1:22" s="1" customFormat="1">
      <c r="A84" s="26" t="s">
        <v>20</v>
      </c>
      <c r="B84" s="66" t="s">
        <v>33</v>
      </c>
      <c r="C84" s="26">
        <v>5</v>
      </c>
      <c r="D84" s="26">
        <v>4.5999999999999996</v>
      </c>
      <c r="E84" s="26">
        <v>92</v>
      </c>
      <c r="F84" s="26">
        <v>5</v>
      </c>
      <c r="G84" s="27">
        <v>5</v>
      </c>
      <c r="H84" s="26">
        <v>3</v>
      </c>
      <c r="I84" s="26">
        <v>60</v>
      </c>
      <c r="J84" s="27">
        <v>4</v>
      </c>
      <c r="K84" s="26">
        <v>2</v>
      </c>
      <c r="L84" s="26">
        <v>40</v>
      </c>
      <c r="M84" s="27">
        <v>3</v>
      </c>
      <c r="N84" s="26">
        <v>0</v>
      </c>
      <c r="O84" s="26">
        <v>0</v>
      </c>
      <c r="P84" s="27">
        <v>2</v>
      </c>
      <c r="Q84" s="26">
        <v>0</v>
      </c>
      <c r="R84" s="26">
        <v>0</v>
      </c>
      <c r="S84" s="27">
        <v>1</v>
      </c>
      <c r="T84" s="26">
        <v>0</v>
      </c>
      <c r="U84" s="26">
        <v>0</v>
      </c>
      <c r="V84"/>
    </row>
    <row r="85" spans="1:22" s="1" customFormat="1">
      <c r="A85" s="26" t="s">
        <v>20</v>
      </c>
      <c r="B85" s="66" t="s">
        <v>33</v>
      </c>
      <c r="C85" s="26">
        <v>5</v>
      </c>
      <c r="D85" s="26">
        <v>4.2</v>
      </c>
      <c r="E85" s="26">
        <v>84</v>
      </c>
      <c r="F85" s="26">
        <v>4</v>
      </c>
      <c r="G85" s="27">
        <v>5</v>
      </c>
      <c r="H85" s="26">
        <v>2</v>
      </c>
      <c r="I85" s="26">
        <v>40</v>
      </c>
      <c r="J85" s="27">
        <v>4</v>
      </c>
      <c r="K85" s="26">
        <v>2</v>
      </c>
      <c r="L85" s="26">
        <v>40</v>
      </c>
      <c r="M85" s="27">
        <v>3</v>
      </c>
      <c r="N85" s="26">
        <v>1</v>
      </c>
      <c r="O85" s="26">
        <v>20</v>
      </c>
      <c r="P85" s="27">
        <v>2</v>
      </c>
      <c r="Q85" s="26">
        <v>0</v>
      </c>
      <c r="R85" s="26">
        <v>0</v>
      </c>
      <c r="S85" s="27">
        <v>1</v>
      </c>
      <c r="T85" s="26">
        <v>0</v>
      </c>
      <c r="U85" s="26">
        <v>0</v>
      </c>
      <c r="V85"/>
    </row>
    <row r="86" spans="1:22" s="1" customFormat="1">
      <c r="A86" s="26" t="s">
        <v>20</v>
      </c>
      <c r="B86" s="66" t="s">
        <v>33</v>
      </c>
      <c r="C86" s="26">
        <v>5</v>
      </c>
      <c r="D86" s="26">
        <v>4.8</v>
      </c>
      <c r="E86" s="26">
        <v>96</v>
      </c>
      <c r="F86" s="26">
        <v>5</v>
      </c>
      <c r="G86" s="27">
        <v>5</v>
      </c>
      <c r="H86" s="26">
        <v>4</v>
      </c>
      <c r="I86" s="26">
        <v>80</v>
      </c>
      <c r="J86" s="27">
        <v>4</v>
      </c>
      <c r="K86" s="26">
        <v>1</v>
      </c>
      <c r="L86" s="26">
        <v>20</v>
      </c>
      <c r="M86" s="27">
        <v>3</v>
      </c>
      <c r="N86" s="26">
        <v>0</v>
      </c>
      <c r="O86" s="26">
        <v>0</v>
      </c>
      <c r="P86" s="27">
        <v>2</v>
      </c>
      <c r="Q86" s="26">
        <v>0</v>
      </c>
      <c r="R86" s="26">
        <v>0</v>
      </c>
      <c r="S86" s="27">
        <v>1</v>
      </c>
      <c r="T86" s="26">
        <v>0</v>
      </c>
      <c r="U86" s="26">
        <v>0</v>
      </c>
      <c r="V86"/>
    </row>
    <row r="87" spans="1:22" s="1" customFormat="1">
      <c r="A87" s="26" t="s">
        <v>20</v>
      </c>
      <c r="B87" s="66" t="s">
        <v>34</v>
      </c>
      <c r="C87" s="26">
        <v>5</v>
      </c>
      <c r="D87" s="26">
        <v>4.4000000000000004</v>
      </c>
      <c r="E87" s="26">
        <v>88</v>
      </c>
      <c r="F87" s="26">
        <v>5</v>
      </c>
      <c r="G87" s="27">
        <v>5</v>
      </c>
      <c r="H87" s="26">
        <v>3</v>
      </c>
      <c r="I87" s="26">
        <v>60</v>
      </c>
      <c r="J87" s="27">
        <v>4</v>
      </c>
      <c r="K87" s="26">
        <v>1</v>
      </c>
      <c r="L87" s="26">
        <v>20</v>
      </c>
      <c r="M87" s="27">
        <v>3</v>
      </c>
      <c r="N87" s="26">
        <v>1</v>
      </c>
      <c r="O87" s="26">
        <v>20</v>
      </c>
      <c r="P87" s="27">
        <v>2</v>
      </c>
      <c r="Q87" s="26">
        <v>0</v>
      </c>
      <c r="R87" s="26">
        <v>0</v>
      </c>
      <c r="S87" s="27">
        <v>1</v>
      </c>
      <c r="T87" s="26">
        <v>0</v>
      </c>
      <c r="U87" s="26">
        <v>0</v>
      </c>
      <c r="V87"/>
    </row>
    <row r="88" spans="1:22" s="1" customFormat="1">
      <c r="A88" s="26" t="s">
        <v>20</v>
      </c>
      <c r="B88" s="66" t="s">
        <v>34</v>
      </c>
      <c r="C88" s="26">
        <v>5</v>
      </c>
      <c r="D88" s="26">
        <v>4.5999999999999996</v>
      </c>
      <c r="E88" s="26">
        <v>92</v>
      </c>
      <c r="F88" s="26">
        <v>5</v>
      </c>
      <c r="G88" s="27">
        <v>5</v>
      </c>
      <c r="H88" s="26">
        <v>4</v>
      </c>
      <c r="I88" s="26">
        <v>80</v>
      </c>
      <c r="J88" s="27">
        <v>4</v>
      </c>
      <c r="K88" s="26">
        <v>0</v>
      </c>
      <c r="L88" s="26">
        <v>0</v>
      </c>
      <c r="M88" s="27">
        <v>3</v>
      </c>
      <c r="N88" s="26">
        <v>1</v>
      </c>
      <c r="O88" s="26">
        <v>20</v>
      </c>
      <c r="P88" s="27">
        <v>2</v>
      </c>
      <c r="Q88" s="26">
        <v>0</v>
      </c>
      <c r="R88" s="26">
        <v>0</v>
      </c>
      <c r="S88" s="27">
        <v>1</v>
      </c>
      <c r="T88" s="26">
        <v>0</v>
      </c>
      <c r="U88" s="26">
        <v>0</v>
      </c>
      <c r="V88"/>
    </row>
    <row r="89" spans="1:22" s="1" customFormat="1">
      <c r="A89" s="26" t="s">
        <v>20</v>
      </c>
      <c r="B89" s="66" t="s">
        <v>34</v>
      </c>
      <c r="C89" s="26">
        <v>5</v>
      </c>
      <c r="D89" s="26">
        <v>4.4000000000000004</v>
      </c>
      <c r="E89" s="26">
        <v>88</v>
      </c>
      <c r="F89" s="26">
        <v>4</v>
      </c>
      <c r="G89" s="27">
        <v>5</v>
      </c>
      <c r="H89" s="26">
        <v>2</v>
      </c>
      <c r="I89" s="26">
        <v>40</v>
      </c>
      <c r="J89" s="27">
        <v>4</v>
      </c>
      <c r="K89" s="26">
        <v>3</v>
      </c>
      <c r="L89" s="26">
        <v>60</v>
      </c>
      <c r="M89" s="27">
        <v>3</v>
      </c>
      <c r="N89" s="26">
        <v>0</v>
      </c>
      <c r="O89" s="26">
        <v>0</v>
      </c>
      <c r="P89" s="27">
        <v>2</v>
      </c>
      <c r="Q89" s="26">
        <v>0</v>
      </c>
      <c r="R89" s="26">
        <v>0</v>
      </c>
      <c r="S89" s="27">
        <v>1</v>
      </c>
      <c r="T89" s="26">
        <v>0</v>
      </c>
      <c r="U89" s="26">
        <v>0</v>
      </c>
      <c r="V89"/>
    </row>
    <row r="90" spans="1:22" s="1" customFormat="1">
      <c r="A90" s="26" t="s">
        <v>20</v>
      </c>
      <c r="B90" s="66" t="s">
        <v>34</v>
      </c>
      <c r="C90" s="26">
        <v>5</v>
      </c>
      <c r="D90" s="26">
        <v>4.8</v>
      </c>
      <c r="E90" s="26">
        <v>96</v>
      </c>
      <c r="F90" s="26">
        <v>5</v>
      </c>
      <c r="G90" s="27">
        <v>5</v>
      </c>
      <c r="H90" s="26">
        <v>4</v>
      </c>
      <c r="I90" s="26">
        <v>80</v>
      </c>
      <c r="J90" s="27">
        <v>4</v>
      </c>
      <c r="K90" s="26">
        <v>1</v>
      </c>
      <c r="L90" s="26">
        <v>20</v>
      </c>
      <c r="M90" s="27">
        <v>3</v>
      </c>
      <c r="N90" s="26">
        <v>0</v>
      </c>
      <c r="O90" s="26">
        <v>0</v>
      </c>
      <c r="P90" s="27">
        <v>2</v>
      </c>
      <c r="Q90" s="26">
        <v>0</v>
      </c>
      <c r="R90" s="26">
        <v>0</v>
      </c>
      <c r="S90" s="27">
        <v>1</v>
      </c>
      <c r="T90" s="26">
        <v>0</v>
      </c>
      <c r="U90" s="26">
        <v>0</v>
      </c>
      <c r="V90"/>
    </row>
    <row r="91" spans="1:22" s="1" customFormat="1">
      <c r="A91" s="26" t="s">
        <v>20</v>
      </c>
      <c r="B91" s="66" t="s">
        <v>35</v>
      </c>
      <c r="C91" s="26">
        <v>5</v>
      </c>
      <c r="D91" s="26">
        <v>4.4000000000000004</v>
      </c>
      <c r="E91" s="26">
        <v>88</v>
      </c>
      <c r="F91" s="26">
        <v>4</v>
      </c>
      <c r="G91" s="27">
        <v>5</v>
      </c>
      <c r="H91" s="26">
        <v>2</v>
      </c>
      <c r="I91" s="26">
        <v>40</v>
      </c>
      <c r="J91" s="27">
        <v>4</v>
      </c>
      <c r="K91" s="26">
        <v>3</v>
      </c>
      <c r="L91" s="26">
        <v>60</v>
      </c>
      <c r="M91" s="27">
        <v>3</v>
      </c>
      <c r="N91" s="26">
        <v>0</v>
      </c>
      <c r="O91" s="26">
        <v>0</v>
      </c>
      <c r="P91" s="27">
        <v>2</v>
      </c>
      <c r="Q91" s="26">
        <v>0</v>
      </c>
      <c r="R91" s="26">
        <v>0</v>
      </c>
      <c r="S91" s="27">
        <v>1</v>
      </c>
      <c r="T91" s="26">
        <v>0</v>
      </c>
      <c r="U91" s="26">
        <v>0</v>
      </c>
      <c r="V91"/>
    </row>
    <row r="92" spans="1:22" s="1" customFormat="1">
      <c r="A92" s="26" t="s">
        <v>20</v>
      </c>
      <c r="B92" s="66" t="s">
        <v>35</v>
      </c>
      <c r="C92" s="26">
        <v>5</v>
      </c>
      <c r="D92" s="26">
        <v>4.5999999999999996</v>
      </c>
      <c r="E92" s="26">
        <v>92</v>
      </c>
      <c r="F92" s="26">
        <v>5</v>
      </c>
      <c r="G92" s="27">
        <v>5</v>
      </c>
      <c r="H92" s="26">
        <v>4</v>
      </c>
      <c r="I92" s="26">
        <v>80</v>
      </c>
      <c r="J92" s="27">
        <v>4</v>
      </c>
      <c r="K92" s="26">
        <v>0</v>
      </c>
      <c r="L92" s="26">
        <v>0</v>
      </c>
      <c r="M92" s="27">
        <v>3</v>
      </c>
      <c r="N92" s="26">
        <v>1</v>
      </c>
      <c r="O92" s="26">
        <v>20</v>
      </c>
      <c r="P92" s="27">
        <v>2</v>
      </c>
      <c r="Q92" s="26">
        <v>0</v>
      </c>
      <c r="R92" s="26">
        <v>0</v>
      </c>
      <c r="S92" s="27">
        <v>1</v>
      </c>
      <c r="T92" s="26">
        <v>0</v>
      </c>
      <c r="U92" s="26">
        <v>0</v>
      </c>
      <c r="V92"/>
    </row>
    <row r="93" spans="1:22" s="1" customFormat="1">
      <c r="A93" s="26" t="s">
        <v>20</v>
      </c>
      <c r="B93" s="66" t="s">
        <v>35</v>
      </c>
      <c r="C93" s="26">
        <v>5</v>
      </c>
      <c r="D93" s="26">
        <v>4.4000000000000004</v>
      </c>
      <c r="E93" s="26">
        <v>88</v>
      </c>
      <c r="F93" s="26">
        <v>4</v>
      </c>
      <c r="G93" s="27">
        <v>5</v>
      </c>
      <c r="H93" s="26">
        <v>2</v>
      </c>
      <c r="I93" s="26">
        <v>40</v>
      </c>
      <c r="J93" s="27">
        <v>4</v>
      </c>
      <c r="K93" s="26">
        <v>3</v>
      </c>
      <c r="L93" s="26">
        <v>60</v>
      </c>
      <c r="M93" s="27">
        <v>3</v>
      </c>
      <c r="N93" s="26">
        <v>0</v>
      </c>
      <c r="O93" s="26">
        <v>0</v>
      </c>
      <c r="P93" s="27">
        <v>2</v>
      </c>
      <c r="Q93" s="26">
        <v>0</v>
      </c>
      <c r="R93" s="26">
        <v>0</v>
      </c>
      <c r="S93" s="27">
        <v>1</v>
      </c>
      <c r="T93" s="26">
        <v>0</v>
      </c>
      <c r="U93" s="26">
        <v>0</v>
      </c>
      <c r="V93"/>
    </row>
    <row r="94" spans="1:22" s="1" customFormat="1">
      <c r="A94" s="31" t="s">
        <v>20</v>
      </c>
      <c r="B94" s="67" t="s">
        <v>35</v>
      </c>
      <c r="C94" s="31">
        <v>5</v>
      </c>
      <c r="D94" s="31">
        <v>4.8</v>
      </c>
      <c r="E94" s="31">
        <v>96</v>
      </c>
      <c r="F94" s="31">
        <v>5</v>
      </c>
      <c r="G94" s="68">
        <v>5</v>
      </c>
      <c r="H94" s="31">
        <v>4</v>
      </c>
      <c r="I94" s="31">
        <v>80</v>
      </c>
      <c r="J94" s="68">
        <v>4</v>
      </c>
      <c r="K94" s="31">
        <v>1</v>
      </c>
      <c r="L94" s="31">
        <v>20</v>
      </c>
      <c r="M94" s="68">
        <v>3</v>
      </c>
      <c r="N94" s="31">
        <v>0</v>
      </c>
      <c r="O94" s="31">
        <v>0</v>
      </c>
      <c r="P94" s="68">
        <v>2</v>
      </c>
      <c r="Q94" s="31">
        <v>0</v>
      </c>
      <c r="R94" s="31">
        <v>0</v>
      </c>
      <c r="S94" s="68">
        <v>1</v>
      </c>
      <c r="T94" s="31">
        <v>0</v>
      </c>
      <c r="U94" s="31">
        <v>0</v>
      </c>
      <c r="V94"/>
    </row>
    <row r="95" spans="1:22" s="1" customFormat="1">
      <c r="A95" s="55"/>
      <c r="B95" s="46" t="s">
        <v>36</v>
      </c>
      <c r="C95" s="55"/>
      <c r="D95" s="54">
        <f>(D94+D93+D92+D91+D90+D89+D88+D87+D86+D85+D84+D83+D82+D81+D80+D79+D78+D77+D76+D75+D74+D73+D72+D71+D70+D69+D68+D67)/28</f>
        <v>4.6071428571428559</v>
      </c>
      <c r="E95" s="54">
        <f>(E94+E93+E92+E91+E90+E89+E88+E87+E86+E85+E84+E83+E82+E81+E80+E79+E78+E77+E76+E75+E74+E73+E72+E71+E70+E69+E68+E67)/28</f>
        <v>92.142857142857139</v>
      </c>
      <c r="F95" s="54">
        <f>(F94+F93+F92+F91+F90+F89+F88+F87+F86+F85+F84+F83+F82+F81+F80+F79+F78+F77+F76+F75+F74+F73+F72+F71+F70+F69+F68+F67)/28</f>
        <v>4.75</v>
      </c>
      <c r="G95" s="55"/>
      <c r="H95" s="55"/>
      <c r="I95" s="54">
        <f>(I94+I93+I92+I91+I90+I89+I88+I87+I86+I85+I84+I83+I82+I81+I80+I79+I78+I77+I76+I75+I74+I73+I72+I71+I70+I69+I68+I67)/28</f>
        <v>65</v>
      </c>
      <c r="J95" s="55"/>
      <c r="K95" s="54">
        <f>(K94+K93+K92+K91+K90+K89+K88+K87+K86+K85+K84+K83+K82+K81+K80+K79+K78+K77+K76+K75+K74+K73+K72+K71+K70+K69+K68+K67)/28</f>
        <v>1.5357142857142858</v>
      </c>
      <c r="L95" s="54">
        <f>(L94+L93+L92+L91+L90+L89+L88+L87+L86+L85+L84+L83+L82+L81+L80+L79+L78+L77+L76+L75+L74+L73+L72+L71+L70+L69+L68+L67)/28</f>
        <v>30.714285714285715</v>
      </c>
      <c r="M95" s="55"/>
      <c r="N95" s="54">
        <f>(N94+N93+N92+N91+N90+N89+N88+N87+N86+N85+N84+N83+N82+N81+N80+N79+N78+N77+N76+N75+N74+N73+N72+N71+N70+N69+N68+N67)/28</f>
        <v>0.21428571428571427</v>
      </c>
      <c r="O95" s="54">
        <f>(O94+O93+O92+O91+O90+O89+O88+O87+O86+O85+O84+O83+O82+O81+O80+O79+O78+O77+O76+O75+O74+O73+O72+O71+O70+O69+O68+O67)/28</f>
        <v>4.2857142857142856</v>
      </c>
      <c r="P95" s="55"/>
      <c r="Q95" s="54">
        <f>(Q94+Q93+Q92+Q91+Q90+Q89+Q88+Q87+Q86+Q85+Q84+Q83+Q82+Q81+Q80+Q79+Q78+Q77+Q76+Q75+Q74+Q73+Q72+Q71+Q70+Q69+Q68+Q67)/28</f>
        <v>0</v>
      </c>
      <c r="R95" s="54">
        <f>(R94+R93+R92+R91+R90+R89+R88+R87+R86+R85+R84+R83+R82+R81+R80+R79+R78+R77+R76+R75+R74+R73+R72+R71+R70+R69+R68+R67)/28</f>
        <v>0</v>
      </c>
      <c r="S95" s="55"/>
      <c r="T95" s="54">
        <f>(T94+T93+T92+T91+T90+T89+T88+T87+T86+T85+T84+T83+T82+T81+T80+T79+T78+T77+T76+T75+T74+T73+T72+T71+T70+T69+T68+T67)/28</f>
        <v>0</v>
      </c>
      <c r="U95" s="54">
        <f>(U94+U93+U92+U91+U90+U89+U88+U87+U86+U85+U84+U83+U82+U81+U80+U79+U78+U77+U76+U75+U74+U73+U72+U71+U70+U69+U68+U67)/28</f>
        <v>0</v>
      </c>
      <c r="V95"/>
    </row>
    <row r="96" spans="1:22" s="1" customFormat="1">
      <c r="A96" s="50"/>
      <c r="B96" s="38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</row>
    <row r="97" spans="1:22" s="1" customFormat="1" ht="30">
      <c r="A97" s="29" t="s">
        <v>23</v>
      </c>
      <c r="B97" s="66" t="s">
        <v>29</v>
      </c>
      <c r="C97" s="26">
        <v>5</v>
      </c>
      <c r="D97" s="26">
        <v>5</v>
      </c>
      <c r="E97" s="26">
        <v>100</v>
      </c>
      <c r="F97" s="26">
        <v>5</v>
      </c>
      <c r="G97" s="27">
        <v>5</v>
      </c>
      <c r="H97" s="26">
        <v>5</v>
      </c>
      <c r="I97" s="26">
        <v>100</v>
      </c>
      <c r="J97" s="27">
        <v>4</v>
      </c>
      <c r="K97" s="26">
        <v>0</v>
      </c>
      <c r="L97" s="26">
        <v>0</v>
      </c>
      <c r="M97" s="27">
        <v>3</v>
      </c>
      <c r="N97" s="26">
        <v>0</v>
      </c>
      <c r="O97" s="26">
        <v>0</v>
      </c>
      <c r="P97" s="27">
        <v>2</v>
      </c>
      <c r="Q97" s="26">
        <v>0</v>
      </c>
      <c r="R97" s="26">
        <v>0</v>
      </c>
      <c r="S97" s="27">
        <v>1</v>
      </c>
      <c r="T97" s="26">
        <v>0</v>
      </c>
      <c r="U97" s="26">
        <v>0</v>
      </c>
      <c r="V97"/>
    </row>
    <row r="98" spans="1:22" s="1" customFormat="1" ht="30">
      <c r="A98" s="29" t="s">
        <v>23</v>
      </c>
      <c r="B98" s="66" t="s">
        <v>29</v>
      </c>
      <c r="C98" s="26">
        <v>5</v>
      </c>
      <c r="D98" s="26">
        <v>5</v>
      </c>
      <c r="E98" s="26">
        <v>100</v>
      </c>
      <c r="F98" s="26">
        <v>5</v>
      </c>
      <c r="G98" s="27">
        <v>5</v>
      </c>
      <c r="H98" s="26">
        <v>5</v>
      </c>
      <c r="I98" s="26">
        <v>100</v>
      </c>
      <c r="J98" s="27">
        <v>4</v>
      </c>
      <c r="K98" s="26">
        <v>0</v>
      </c>
      <c r="L98" s="26">
        <v>0</v>
      </c>
      <c r="M98" s="27">
        <v>3</v>
      </c>
      <c r="N98" s="26">
        <v>0</v>
      </c>
      <c r="O98" s="26">
        <v>0</v>
      </c>
      <c r="P98" s="27">
        <v>2</v>
      </c>
      <c r="Q98" s="26">
        <v>0</v>
      </c>
      <c r="R98" s="26">
        <v>0</v>
      </c>
      <c r="S98" s="27">
        <v>1</v>
      </c>
      <c r="T98" s="26">
        <v>0</v>
      </c>
      <c r="U98" s="26">
        <v>0</v>
      </c>
      <c r="V98"/>
    </row>
    <row r="99" spans="1:22" s="1" customFormat="1" ht="30">
      <c r="A99" s="29" t="s">
        <v>23</v>
      </c>
      <c r="B99" s="66" t="s">
        <v>29</v>
      </c>
      <c r="C99" s="26">
        <v>5</v>
      </c>
      <c r="D99" s="26">
        <v>5</v>
      </c>
      <c r="E99" s="26">
        <v>100</v>
      </c>
      <c r="F99" s="26">
        <v>5</v>
      </c>
      <c r="G99" s="27">
        <v>5</v>
      </c>
      <c r="H99" s="26">
        <v>5</v>
      </c>
      <c r="I99" s="26">
        <v>100</v>
      </c>
      <c r="J99" s="27">
        <v>4</v>
      </c>
      <c r="K99" s="26">
        <v>0</v>
      </c>
      <c r="L99" s="26">
        <v>0</v>
      </c>
      <c r="M99" s="27">
        <v>3</v>
      </c>
      <c r="N99" s="26">
        <v>0</v>
      </c>
      <c r="O99" s="26">
        <v>0</v>
      </c>
      <c r="P99" s="27">
        <v>2</v>
      </c>
      <c r="Q99" s="26">
        <v>0</v>
      </c>
      <c r="R99" s="26">
        <v>0</v>
      </c>
      <c r="S99" s="27">
        <v>1</v>
      </c>
      <c r="T99" s="26">
        <v>0</v>
      </c>
      <c r="U99" s="26">
        <v>0</v>
      </c>
      <c r="V99"/>
    </row>
    <row r="100" spans="1:22" s="1" customFormat="1" ht="30">
      <c r="A100" s="29" t="s">
        <v>23</v>
      </c>
      <c r="B100" s="66" t="s">
        <v>29</v>
      </c>
      <c r="C100" s="26">
        <v>5</v>
      </c>
      <c r="D100" s="26">
        <v>4.8</v>
      </c>
      <c r="E100" s="26">
        <v>96</v>
      </c>
      <c r="F100" s="26">
        <v>5</v>
      </c>
      <c r="G100" s="27">
        <v>5</v>
      </c>
      <c r="H100" s="26">
        <v>4</v>
      </c>
      <c r="I100" s="26">
        <v>80</v>
      </c>
      <c r="J100" s="27">
        <v>4</v>
      </c>
      <c r="K100" s="26">
        <v>1</v>
      </c>
      <c r="L100" s="26">
        <v>20</v>
      </c>
      <c r="M100" s="27">
        <v>3</v>
      </c>
      <c r="N100" s="26">
        <v>0</v>
      </c>
      <c r="O100" s="26">
        <v>0</v>
      </c>
      <c r="P100" s="27">
        <v>2</v>
      </c>
      <c r="Q100" s="26">
        <v>0</v>
      </c>
      <c r="R100" s="26">
        <v>0</v>
      </c>
      <c r="S100" s="27">
        <v>1</v>
      </c>
      <c r="T100" s="26">
        <v>0</v>
      </c>
      <c r="U100" s="26">
        <v>0</v>
      </c>
      <c r="V100"/>
    </row>
    <row r="101" spans="1:22" s="1" customFormat="1" ht="30">
      <c r="A101" s="29" t="s">
        <v>23</v>
      </c>
      <c r="B101" s="66" t="s">
        <v>30</v>
      </c>
      <c r="C101" s="26">
        <v>5</v>
      </c>
      <c r="D101" s="26">
        <v>5</v>
      </c>
      <c r="E101" s="26">
        <v>100</v>
      </c>
      <c r="F101" s="26">
        <v>5</v>
      </c>
      <c r="G101" s="27">
        <v>5</v>
      </c>
      <c r="H101" s="26">
        <v>5</v>
      </c>
      <c r="I101" s="26">
        <v>100</v>
      </c>
      <c r="J101" s="27">
        <v>4</v>
      </c>
      <c r="K101" s="26">
        <v>0</v>
      </c>
      <c r="L101" s="26">
        <v>0</v>
      </c>
      <c r="M101" s="27">
        <v>3</v>
      </c>
      <c r="N101" s="26">
        <v>0</v>
      </c>
      <c r="O101" s="26">
        <v>0</v>
      </c>
      <c r="P101" s="27">
        <v>2</v>
      </c>
      <c r="Q101" s="26">
        <v>0</v>
      </c>
      <c r="R101" s="26">
        <v>0</v>
      </c>
      <c r="S101" s="27">
        <v>1</v>
      </c>
      <c r="T101" s="26">
        <v>0</v>
      </c>
      <c r="U101" s="26">
        <v>0</v>
      </c>
      <c r="V101"/>
    </row>
    <row r="102" spans="1:22" s="1" customFormat="1" ht="30">
      <c r="A102" s="29" t="s">
        <v>23</v>
      </c>
      <c r="B102" s="66" t="s">
        <v>30</v>
      </c>
      <c r="C102" s="26">
        <v>5</v>
      </c>
      <c r="D102" s="26">
        <v>5</v>
      </c>
      <c r="E102" s="26">
        <v>100</v>
      </c>
      <c r="F102" s="26">
        <v>5</v>
      </c>
      <c r="G102" s="27">
        <v>5</v>
      </c>
      <c r="H102" s="26">
        <v>5</v>
      </c>
      <c r="I102" s="26">
        <v>100</v>
      </c>
      <c r="J102" s="27">
        <v>4</v>
      </c>
      <c r="K102" s="26">
        <v>0</v>
      </c>
      <c r="L102" s="26">
        <v>0</v>
      </c>
      <c r="M102" s="27">
        <v>3</v>
      </c>
      <c r="N102" s="26">
        <v>0</v>
      </c>
      <c r="O102" s="26">
        <v>0</v>
      </c>
      <c r="P102" s="27">
        <v>2</v>
      </c>
      <c r="Q102" s="26">
        <v>0</v>
      </c>
      <c r="R102" s="26">
        <v>0</v>
      </c>
      <c r="S102" s="27">
        <v>1</v>
      </c>
      <c r="T102" s="26">
        <v>0</v>
      </c>
      <c r="U102" s="26">
        <v>0</v>
      </c>
      <c r="V102"/>
    </row>
    <row r="103" spans="1:22" s="1" customFormat="1" ht="30">
      <c r="A103" s="29" t="s">
        <v>23</v>
      </c>
      <c r="B103" s="66" t="s">
        <v>30</v>
      </c>
      <c r="C103" s="26">
        <v>5</v>
      </c>
      <c r="D103" s="26">
        <v>4.8</v>
      </c>
      <c r="E103" s="26">
        <v>96</v>
      </c>
      <c r="F103" s="26">
        <v>5</v>
      </c>
      <c r="G103" s="27">
        <v>5</v>
      </c>
      <c r="H103" s="26">
        <v>4</v>
      </c>
      <c r="I103" s="26">
        <v>80</v>
      </c>
      <c r="J103" s="27">
        <v>4</v>
      </c>
      <c r="K103" s="26">
        <v>1</v>
      </c>
      <c r="L103" s="26">
        <v>20</v>
      </c>
      <c r="M103" s="27">
        <v>3</v>
      </c>
      <c r="N103" s="26">
        <v>0</v>
      </c>
      <c r="O103" s="26">
        <v>0</v>
      </c>
      <c r="P103" s="27">
        <v>2</v>
      </c>
      <c r="Q103" s="26">
        <v>0</v>
      </c>
      <c r="R103" s="26">
        <v>0</v>
      </c>
      <c r="S103" s="27">
        <v>1</v>
      </c>
      <c r="T103" s="26">
        <v>0</v>
      </c>
      <c r="U103" s="26">
        <v>0</v>
      </c>
      <c r="V103"/>
    </row>
    <row r="104" spans="1:22" s="1" customFormat="1" ht="30">
      <c r="A104" s="29" t="s">
        <v>23</v>
      </c>
      <c r="B104" s="66" t="s">
        <v>30</v>
      </c>
      <c r="C104" s="26">
        <v>5</v>
      </c>
      <c r="D104" s="26">
        <v>4.4000000000000004</v>
      </c>
      <c r="E104" s="26">
        <v>88</v>
      </c>
      <c r="F104" s="26">
        <v>5</v>
      </c>
      <c r="G104" s="27">
        <v>5</v>
      </c>
      <c r="H104" s="26">
        <v>3</v>
      </c>
      <c r="I104" s="26">
        <v>60</v>
      </c>
      <c r="J104" s="27">
        <v>4</v>
      </c>
      <c r="K104" s="26">
        <v>1</v>
      </c>
      <c r="L104" s="26">
        <v>20</v>
      </c>
      <c r="M104" s="27">
        <v>3</v>
      </c>
      <c r="N104" s="26">
        <v>1</v>
      </c>
      <c r="O104" s="26">
        <v>20</v>
      </c>
      <c r="P104" s="27">
        <v>2</v>
      </c>
      <c r="Q104" s="26">
        <v>0</v>
      </c>
      <c r="R104" s="26">
        <v>0</v>
      </c>
      <c r="S104" s="27">
        <v>1</v>
      </c>
      <c r="T104" s="26">
        <v>0</v>
      </c>
      <c r="U104" s="26">
        <v>0</v>
      </c>
      <c r="V104"/>
    </row>
    <row r="105" spans="1:22" s="1" customFormat="1" ht="30">
      <c r="A105" s="29" t="s">
        <v>23</v>
      </c>
      <c r="B105" s="66" t="s">
        <v>31</v>
      </c>
      <c r="C105" s="26">
        <v>5</v>
      </c>
      <c r="D105" s="26">
        <v>4.5999999999999996</v>
      </c>
      <c r="E105" s="26">
        <v>92</v>
      </c>
      <c r="F105" s="26">
        <v>5</v>
      </c>
      <c r="G105" s="27">
        <v>5</v>
      </c>
      <c r="H105" s="26">
        <v>3</v>
      </c>
      <c r="I105" s="26">
        <v>60</v>
      </c>
      <c r="J105" s="27">
        <v>4</v>
      </c>
      <c r="K105" s="26">
        <v>2</v>
      </c>
      <c r="L105" s="26">
        <v>40</v>
      </c>
      <c r="M105" s="27">
        <v>3</v>
      </c>
      <c r="N105" s="26">
        <v>0</v>
      </c>
      <c r="O105" s="26">
        <v>0</v>
      </c>
      <c r="P105" s="27">
        <v>2</v>
      </c>
      <c r="Q105" s="26">
        <v>0</v>
      </c>
      <c r="R105" s="26">
        <v>0</v>
      </c>
      <c r="S105" s="27">
        <v>1</v>
      </c>
      <c r="T105" s="26">
        <v>0</v>
      </c>
      <c r="U105" s="26">
        <v>0</v>
      </c>
      <c r="V105"/>
    </row>
    <row r="106" spans="1:22" s="1" customFormat="1" ht="30">
      <c r="A106" s="29" t="s">
        <v>23</v>
      </c>
      <c r="B106" s="66" t="s">
        <v>31</v>
      </c>
      <c r="C106" s="26">
        <v>5</v>
      </c>
      <c r="D106" s="26">
        <v>5</v>
      </c>
      <c r="E106" s="26">
        <v>100</v>
      </c>
      <c r="F106" s="26">
        <v>5</v>
      </c>
      <c r="G106" s="27">
        <v>5</v>
      </c>
      <c r="H106" s="26">
        <v>5</v>
      </c>
      <c r="I106" s="26">
        <v>100</v>
      </c>
      <c r="J106" s="27">
        <v>4</v>
      </c>
      <c r="K106" s="26">
        <v>0</v>
      </c>
      <c r="L106" s="26">
        <v>0</v>
      </c>
      <c r="M106" s="27">
        <v>3</v>
      </c>
      <c r="N106" s="26">
        <v>0</v>
      </c>
      <c r="O106" s="26">
        <v>0</v>
      </c>
      <c r="P106" s="27">
        <v>2</v>
      </c>
      <c r="Q106" s="26">
        <v>0</v>
      </c>
      <c r="R106" s="26">
        <v>0</v>
      </c>
      <c r="S106" s="27">
        <v>1</v>
      </c>
      <c r="T106" s="26">
        <v>0</v>
      </c>
      <c r="U106" s="26">
        <v>0</v>
      </c>
      <c r="V106"/>
    </row>
    <row r="107" spans="1:22" s="1" customFormat="1" ht="30">
      <c r="A107" s="29" t="s">
        <v>23</v>
      </c>
      <c r="B107" s="66" t="s">
        <v>31</v>
      </c>
      <c r="C107" s="26">
        <v>5</v>
      </c>
      <c r="D107" s="26">
        <v>4.4000000000000004</v>
      </c>
      <c r="E107" s="26">
        <v>88</v>
      </c>
      <c r="F107" s="26">
        <v>5</v>
      </c>
      <c r="G107" s="27">
        <v>5</v>
      </c>
      <c r="H107" s="26">
        <v>3</v>
      </c>
      <c r="I107" s="26">
        <v>60</v>
      </c>
      <c r="J107" s="27">
        <v>4</v>
      </c>
      <c r="K107" s="26">
        <v>1</v>
      </c>
      <c r="L107" s="26">
        <v>20</v>
      </c>
      <c r="M107" s="27">
        <v>3</v>
      </c>
      <c r="N107" s="26">
        <v>1</v>
      </c>
      <c r="O107" s="26">
        <v>20</v>
      </c>
      <c r="P107" s="27">
        <v>2</v>
      </c>
      <c r="Q107" s="26">
        <v>0</v>
      </c>
      <c r="R107" s="26">
        <v>0</v>
      </c>
      <c r="S107" s="27">
        <v>1</v>
      </c>
      <c r="T107" s="26">
        <v>0</v>
      </c>
      <c r="U107" s="26">
        <v>0</v>
      </c>
      <c r="V107"/>
    </row>
    <row r="108" spans="1:22" s="1" customFormat="1" ht="30">
      <c r="A108" s="29" t="s">
        <v>23</v>
      </c>
      <c r="B108" s="66" t="s">
        <v>31</v>
      </c>
      <c r="C108" s="26">
        <v>5</v>
      </c>
      <c r="D108" s="26">
        <v>4.5999999999999996</v>
      </c>
      <c r="E108" s="26">
        <v>92</v>
      </c>
      <c r="F108" s="26">
        <v>5</v>
      </c>
      <c r="G108" s="27">
        <v>5</v>
      </c>
      <c r="H108" s="26">
        <v>3</v>
      </c>
      <c r="I108" s="26">
        <v>60</v>
      </c>
      <c r="J108" s="27">
        <v>4</v>
      </c>
      <c r="K108" s="26">
        <v>2</v>
      </c>
      <c r="L108" s="26">
        <v>40</v>
      </c>
      <c r="M108" s="27">
        <v>3</v>
      </c>
      <c r="N108" s="26">
        <v>0</v>
      </c>
      <c r="O108" s="26">
        <v>0</v>
      </c>
      <c r="P108" s="27">
        <v>2</v>
      </c>
      <c r="Q108" s="26">
        <v>0</v>
      </c>
      <c r="R108" s="26">
        <v>0</v>
      </c>
      <c r="S108" s="27">
        <v>1</v>
      </c>
      <c r="T108" s="26">
        <v>0</v>
      </c>
      <c r="U108" s="26">
        <v>0</v>
      </c>
      <c r="V108"/>
    </row>
    <row r="109" spans="1:22" s="1" customFormat="1" ht="30">
      <c r="A109" s="29" t="s">
        <v>23</v>
      </c>
      <c r="B109" s="66" t="s">
        <v>32</v>
      </c>
      <c r="C109" s="26">
        <v>5</v>
      </c>
      <c r="D109" s="26">
        <v>4.5999999999999996</v>
      </c>
      <c r="E109" s="26">
        <v>92</v>
      </c>
      <c r="F109" s="26">
        <v>5</v>
      </c>
      <c r="G109" s="27">
        <v>5</v>
      </c>
      <c r="H109" s="26">
        <v>3</v>
      </c>
      <c r="I109" s="26">
        <v>60</v>
      </c>
      <c r="J109" s="27">
        <v>4</v>
      </c>
      <c r="K109" s="26">
        <v>2</v>
      </c>
      <c r="L109" s="26">
        <v>40</v>
      </c>
      <c r="M109" s="27">
        <v>3</v>
      </c>
      <c r="N109" s="26">
        <v>0</v>
      </c>
      <c r="O109" s="26">
        <v>0</v>
      </c>
      <c r="P109" s="27">
        <v>2</v>
      </c>
      <c r="Q109" s="26">
        <v>0</v>
      </c>
      <c r="R109" s="26">
        <v>0</v>
      </c>
      <c r="S109" s="27">
        <v>1</v>
      </c>
      <c r="T109" s="26">
        <v>0</v>
      </c>
      <c r="U109" s="26">
        <v>0</v>
      </c>
      <c r="V109"/>
    </row>
    <row r="110" spans="1:22" s="1" customFormat="1" ht="30">
      <c r="A110" s="29" t="s">
        <v>23</v>
      </c>
      <c r="B110" s="66" t="s">
        <v>32</v>
      </c>
      <c r="C110" s="26">
        <v>5</v>
      </c>
      <c r="D110" s="26">
        <v>5</v>
      </c>
      <c r="E110" s="26">
        <v>100</v>
      </c>
      <c r="F110" s="26">
        <v>5</v>
      </c>
      <c r="G110" s="27">
        <v>5</v>
      </c>
      <c r="H110" s="26">
        <v>5</v>
      </c>
      <c r="I110" s="26">
        <v>100</v>
      </c>
      <c r="J110" s="27">
        <v>4</v>
      </c>
      <c r="K110" s="26">
        <v>0</v>
      </c>
      <c r="L110" s="26">
        <v>0</v>
      </c>
      <c r="M110" s="27">
        <v>3</v>
      </c>
      <c r="N110" s="26">
        <v>0</v>
      </c>
      <c r="O110" s="26">
        <v>0</v>
      </c>
      <c r="P110" s="27">
        <v>2</v>
      </c>
      <c r="Q110" s="26">
        <v>0</v>
      </c>
      <c r="R110" s="26">
        <v>0</v>
      </c>
      <c r="S110" s="27">
        <v>1</v>
      </c>
      <c r="T110" s="26">
        <v>0</v>
      </c>
      <c r="U110" s="26">
        <v>0</v>
      </c>
      <c r="V110"/>
    </row>
    <row r="111" spans="1:22" s="1" customFormat="1" ht="30">
      <c r="A111" s="29" t="s">
        <v>23</v>
      </c>
      <c r="B111" s="66" t="s">
        <v>32</v>
      </c>
      <c r="C111" s="26">
        <v>5</v>
      </c>
      <c r="D111" s="26">
        <v>4.5999999999999996</v>
      </c>
      <c r="E111" s="26">
        <v>92</v>
      </c>
      <c r="F111" s="26">
        <v>5</v>
      </c>
      <c r="G111" s="27">
        <v>5</v>
      </c>
      <c r="H111" s="26">
        <v>4</v>
      </c>
      <c r="I111" s="26">
        <v>80</v>
      </c>
      <c r="J111" s="27">
        <v>4</v>
      </c>
      <c r="K111" s="26">
        <v>0</v>
      </c>
      <c r="L111" s="26">
        <v>0</v>
      </c>
      <c r="M111" s="27">
        <v>3</v>
      </c>
      <c r="N111" s="26">
        <v>1</v>
      </c>
      <c r="O111" s="26">
        <v>20</v>
      </c>
      <c r="P111" s="27">
        <v>2</v>
      </c>
      <c r="Q111" s="26">
        <v>0</v>
      </c>
      <c r="R111" s="26">
        <v>0</v>
      </c>
      <c r="S111" s="27">
        <v>1</v>
      </c>
      <c r="T111" s="26">
        <v>0</v>
      </c>
      <c r="U111" s="26">
        <v>0</v>
      </c>
      <c r="V111"/>
    </row>
    <row r="112" spans="1:22" s="1" customFormat="1" ht="30">
      <c r="A112" s="29" t="s">
        <v>23</v>
      </c>
      <c r="B112" s="66" t="s">
        <v>32</v>
      </c>
      <c r="C112" s="26">
        <v>5</v>
      </c>
      <c r="D112" s="26">
        <v>4.4000000000000004</v>
      </c>
      <c r="E112" s="26">
        <v>88</v>
      </c>
      <c r="F112" s="26">
        <v>5</v>
      </c>
      <c r="G112" s="27">
        <v>5</v>
      </c>
      <c r="H112" s="26">
        <v>3</v>
      </c>
      <c r="I112" s="26">
        <v>60</v>
      </c>
      <c r="J112" s="27">
        <v>4</v>
      </c>
      <c r="K112" s="26">
        <v>1</v>
      </c>
      <c r="L112" s="26">
        <v>20</v>
      </c>
      <c r="M112" s="27">
        <v>3</v>
      </c>
      <c r="N112" s="26">
        <v>1</v>
      </c>
      <c r="O112" s="26">
        <v>20</v>
      </c>
      <c r="P112" s="27">
        <v>2</v>
      </c>
      <c r="Q112" s="26">
        <v>0</v>
      </c>
      <c r="R112" s="26">
        <v>0</v>
      </c>
      <c r="S112" s="27">
        <v>1</v>
      </c>
      <c r="T112" s="26">
        <v>0</v>
      </c>
      <c r="U112" s="26">
        <v>0</v>
      </c>
      <c r="V112"/>
    </row>
    <row r="113" spans="1:22" s="1" customFormat="1" ht="30">
      <c r="A113" s="29" t="s">
        <v>23</v>
      </c>
      <c r="B113" s="66" t="s">
        <v>33</v>
      </c>
      <c r="C113" s="26">
        <v>5</v>
      </c>
      <c r="D113" s="26">
        <v>5</v>
      </c>
      <c r="E113" s="26">
        <v>100</v>
      </c>
      <c r="F113" s="26">
        <v>5</v>
      </c>
      <c r="G113" s="27">
        <v>5</v>
      </c>
      <c r="H113" s="26">
        <v>5</v>
      </c>
      <c r="I113" s="26">
        <v>100</v>
      </c>
      <c r="J113" s="27">
        <v>4</v>
      </c>
      <c r="K113" s="26">
        <v>0</v>
      </c>
      <c r="L113" s="26">
        <v>0</v>
      </c>
      <c r="M113" s="27">
        <v>3</v>
      </c>
      <c r="N113" s="26">
        <v>0</v>
      </c>
      <c r="O113" s="26">
        <v>0</v>
      </c>
      <c r="P113" s="27">
        <v>2</v>
      </c>
      <c r="Q113" s="26">
        <v>0</v>
      </c>
      <c r="R113" s="26">
        <v>0</v>
      </c>
      <c r="S113" s="27">
        <v>1</v>
      </c>
      <c r="T113" s="26">
        <v>0</v>
      </c>
      <c r="U113" s="26">
        <v>0</v>
      </c>
      <c r="V113"/>
    </row>
    <row r="114" spans="1:22" s="1" customFormat="1" ht="30">
      <c r="A114" s="29" t="s">
        <v>23</v>
      </c>
      <c r="B114" s="66" t="s">
        <v>33</v>
      </c>
      <c r="C114" s="26">
        <v>5</v>
      </c>
      <c r="D114" s="26">
        <v>4.8</v>
      </c>
      <c r="E114" s="26">
        <v>96</v>
      </c>
      <c r="F114" s="26">
        <v>5</v>
      </c>
      <c r="G114" s="27">
        <v>5</v>
      </c>
      <c r="H114" s="26">
        <v>4</v>
      </c>
      <c r="I114" s="26">
        <v>80</v>
      </c>
      <c r="J114" s="27">
        <v>4</v>
      </c>
      <c r="K114" s="26">
        <v>1</v>
      </c>
      <c r="L114" s="26">
        <v>20</v>
      </c>
      <c r="M114" s="27">
        <v>3</v>
      </c>
      <c r="N114" s="26">
        <v>0</v>
      </c>
      <c r="O114" s="26">
        <v>0</v>
      </c>
      <c r="P114" s="27">
        <v>2</v>
      </c>
      <c r="Q114" s="26">
        <v>0</v>
      </c>
      <c r="R114" s="26">
        <v>0</v>
      </c>
      <c r="S114" s="27">
        <v>1</v>
      </c>
      <c r="T114" s="26">
        <v>0</v>
      </c>
      <c r="U114" s="26">
        <v>0</v>
      </c>
      <c r="V114"/>
    </row>
    <row r="115" spans="1:22" s="1" customFormat="1" ht="30">
      <c r="A115" s="29" t="s">
        <v>23</v>
      </c>
      <c r="B115" s="66" t="s">
        <v>33</v>
      </c>
      <c r="C115" s="26">
        <v>5</v>
      </c>
      <c r="D115" s="26">
        <v>4.4000000000000004</v>
      </c>
      <c r="E115" s="26">
        <v>88</v>
      </c>
      <c r="F115" s="26">
        <v>4</v>
      </c>
      <c r="G115" s="27">
        <v>5</v>
      </c>
      <c r="H115" s="26">
        <v>2</v>
      </c>
      <c r="I115" s="26">
        <v>40</v>
      </c>
      <c r="J115" s="27">
        <v>4</v>
      </c>
      <c r="K115" s="26">
        <v>3</v>
      </c>
      <c r="L115" s="26">
        <v>60</v>
      </c>
      <c r="M115" s="27">
        <v>3</v>
      </c>
      <c r="N115" s="26">
        <v>0</v>
      </c>
      <c r="O115" s="26">
        <v>0</v>
      </c>
      <c r="P115" s="27">
        <v>2</v>
      </c>
      <c r="Q115" s="26">
        <v>0</v>
      </c>
      <c r="R115" s="26">
        <v>0</v>
      </c>
      <c r="S115" s="27">
        <v>1</v>
      </c>
      <c r="T115" s="26">
        <v>0</v>
      </c>
      <c r="U115" s="26">
        <v>0</v>
      </c>
      <c r="V115"/>
    </row>
    <row r="116" spans="1:22" s="1" customFormat="1" ht="30">
      <c r="A116" s="29" t="s">
        <v>23</v>
      </c>
      <c r="B116" s="66" t="s">
        <v>33</v>
      </c>
      <c r="C116" s="26">
        <v>5</v>
      </c>
      <c r="D116" s="26">
        <v>4.5999999999999996</v>
      </c>
      <c r="E116" s="26">
        <v>92</v>
      </c>
      <c r="F116" s="26">
        <v>5</v>
      </c>
      <c r="G116" s="27">
        <v>5</v>
      </c>
      <c r="H116" s="26">
        <v>4</v>
      </c>
      <c r="I116" s="26">
        <v>80</v>
      </c>
      <c r="J116" s="27">
        <v>4</v>
      </c>
      <c r="K116" s="26">
        <v>0</v>
      </c>
      <c r="L116" s="26">
        <v>0</v>
      </c>
      <c r="M116" s="27">
        <v>3</v>
      </c>
      <c r="N116" s="26">
        <v>1</v>
      </c>
      <c r="O116" s="26">
        <v>20</v>
      </c>
      <c r="P116" s="27">
        <v>2</v>
      </c>
      <c r="Q116" s="26">
        <v>0</v>
      </c>
      <c r="R116" s="26">
        <v>0</v>
      </c>
      <c r="S116" s="27">
        <v>1</v>
      </c>
      <c r="T116" s="26">
        <v>0</v>
      </c>
      <c r="U116" s="26">
        <v>0</v>
      </c>
      <c r="V116"/>
    </row>
    <row r="117" spans="1:22" s="1" customFormat="1" ht="30">
      <c r="A117" s="29" t="s">
        <v>23</v>
      </c>
      <c r="B117" s="66" t="s">
        <v>34</v>
      </c>
      <c r="C117" s="26">
        <v>5</v>
      </c>
      <c r="D117" s="26">
        <v>5</v>
      </c>
      <c r="E117" s="26">
        <v>100</v>
      </c>
      <c r="F117" s="26">
        <v>5</v>
      </c>
      <c r="G117" s="27">
        <v>5</v>
      </c>
      <c r="H117" s="26">
        <v>5</v>
      </c>
      <c r="I117" s="26">
        <v>100</v>
      </c>
      <c r="J117" s="27">
        <v>4</v>
      </c>
      <c r="K117" s="26">
        <v>0</v>
      </c>
      <c r="L117" s="26">
        <v>0</v>
      </c>
      <c r="M117" s="27">
        <v>3</v>
      </c>
      <c r="N117" s="26">
        <v>0</v>
      </c>
      <c r="O117" s="26">
        <v>0</v>
      </c>
      <c r="P117" s="27">
        <v>2</v>
      </c>
      <c r="Q117" s="26">
        <v>0</v>
      </c>
      <c r="R117" s="26">
        <v>0</v>
      </c>
      <c r="S117" s="27">
        <v>1</v>
      </c>
      <c r="T117" s="26">
        <v>0</v>
      </c>
      <c r="U117" s="26">
        <v>0</v>
      </c>
      <c r="V117"/>
    </row>
    <row r="118" spans="1:22" s="1" customFormat="1" ht="30">
      <c r="A118" s="29" t="s">
        <v>23</v>
      </c>
      <c r="B118" s="49" t="s">
        <v>34</v>
      </c>
      <c r="C118" s="26">
        <v>5</v>
      </c>
      <c r="D118" s="26">
        <v>5</v>
      </c>
      <c r="E118" s="26">
        <v>100</v>
      </c>
      <c r="F118" s="26">
        <v>5</v>
      </c>
      <c r="G118" s="27">
        <v>5</v>
      </c>
      <c r="H118" s="26">
        <v>5</v>
      </c>
      <c r="I118" s="26">
        <v>100</v>
      </c>
      <c r="J118" s="27">
        <v>4</v>
      </c>
      <c r="K118" s="26">
        <v>0</v>
      </c>
      <c r="L118" s="26">
        <v>0</v>
      </c>
      <c r="M118" s="27">
        <v>3</v>
      </c>
      <c r="N118" s="26">
        <v>0</v>
      </c>
      <c r="O118" s="26">
        <v>0</v>
      </c>
      <c r="P118" s="27">
        <v>2</v>
      </c>
      <c r="Q118" s="26">
        <v>0</v>
      </c>
      <c r="R118" s="26">
        <v>0</v>
      </c>
      <c r="S118" s="27">
        <v>1</v>
      </c>
      <c r="T118" s="26">
        <v>0</v>
      </c>
      <c r="U118" s="26">
        <v>0</v>
      </c>
      <c r="V118"/>
    </row>
    <row r="119" spans="1:22" s="1" customFormat="1" ht="30">
      <c r="A119" s="29" t="s">
        <v>23</v>
      </c>
      <c r="B119" s="66" t="s">
        <v>34</v>
      </c>
      <c r="C119" s="26">
        <v>5</v>
      </c>
      <c r="D119" s="26">
        <v>4.8</v>
      </c>
      <c r="E119" s="26">
        <v>96</v>
      </c>
      <c r="F119" s="26">
        <v>5</v>
      </c>
      <c r="G119" s="27">
        <v>5</v>
      </c>
      <c r="H119" s="26">
        <v>4</v>
      </c>
      <c r="I119" s="26">
        <v>80</v>
      </c>
      <c r="J119" s="27">
        <v>4</v>
      </c>
      <c r="K119" s="26">
        <v>1</v>
      </c>
      <c r="L119" s="26">
        <v>20</v>
      </c>
      <c r="M119" s="27">
        <v>3</v>
      </c>
      <c r="N119" s="26">
        <v>0</v>
      </c>
      <c r="O119" s="26">
        <v>0</v>
      </c>
      <c r="P119" s="27">
        <v>2</v>
      </c>
      <c r="Q119" s="26">
        <v>0</v>
      </c>
      <c r="R119" s="26">
        <v>0</v>
      </c>
      <c r="S119" s="27">
        <v>1</v>
      </c>
      <c r="T119" s="26">
        <v>0</v>
      </c>
      <c r="U119" s="26">
        <v>0</v>
      </c>
      <c r="V119"/>
    </row>
    <row r="120" spans="1:22" s="1" customFormat="1" ht="30">
      <c r="A120" s="29" t="s">
        <v>23</v>
      </c>
      <c r="B120" s="66" t="s">
        <v>34</v>
      </c>
      <c r="C120" s="26">
        <v>5</v>
      </c>
      <c r="D120" s="26">
        <v>4.5999999999999996</v>
      </c>
      <c r="E120" s="26">
        <v>92</v>
      </c>
      <c r="F120" s="26">
        <v>5</v>
      </c>
      <c r="G120" s="27">
        <v>5</v>
      </c>
      <c r="H120" s="26">
        <v>4</v>
      </c>
      <c r="I120" s="26">
        <v>80</v>
      </c>
      <c r="J120" s="27">
        <v>4</v>
      </c>
      <c r="K120" s="26">
        <v>0</v>
      </c>
      <c r="L120" s="26">
        <v>0</v>
      </c>
      <c r="M120" s="27">
        <v>3</v>
      </c>
      <c r="N120" s="26">
        <v>1</v>
      </c>
      <c r="O120" s="26">
        <v>20</v>
      </c>
      <c r="P120" s="27">
        <v>2</v>
      </c>
      <c r="Q120" s="26">
        <v>0</v>
      </c>
      <c r="R120" s="26">
        <v>0</v>
      </c>
      <c r="S120" s="27">
        <v>1</v>
      </c>
      <c r="T120" s="26">
        <v>0</v>
      </c>
      <c r="U120" s="26">
        <v>0</v>
      </c>
      <c r="V120"/>
    </row>
    <row r="121" spans="1:22" s="1" customFormat="1" ht="30">
      <c r="A121" s="29" t="s">
        <v>23</v>
      </c>
      <c r="B121" s="66" t="s">
        <v>35</v>
      </c>
      <c r="C121" s="26">
        <v>5</v>
      </c>
      <c r="D121" s="26">
        <v>4.8</v>
      </c>
      <c r="E121" s="26">
        <v>96</v>
      </c>
      <c r="F121" s="26">
        <v>5</v>
      </c>
      <c r="G121" s="27">
        <v>5</v>
      </c>
      <c r="H121" s="26">
        <v>4</v>
      </c>
      <c r="I121" s="26">
        <v>80</v>
      </c>
      <c r="J121" s="27">
        <v>4</v>
      </c>
      <c r="K121" s="26">
        <v>1</v>
      </c>
      <c r="L121" s="26">
        <v>20</v>
      </c>
      <c r="M121" s="27">
        <v>3</v>
      </c>
      <c r="N121" s="26">
        <v>0</v>
      </c>
      <c r="O121" s="26">
        <v>0</v>
      </c>
      <c r="P121" s="27">
        <v>2</v>
      </c>
      <c r="Q121" s="26">
        <v>0</v>
      </c>
      <c r="R121" s="26">
        <v>0</v>
      </c>
      <c r="S121" s="27">
        <v>1</v>
      </c>
      <c r="T121" s="26">
        <v>0</v>
      </c>
      <c r="U121" s="26">
        <v>0</v>
      </c>
      <c r="V121"/>
    </row>
    <row r="122" spans="1:22" s="1" customFormat="1" ht="30">
      <c r="A122" s="29" t="s">
        <v>23</v>
      </c>
      <c r="B122" s="66" t="s">
        <v>35</v>
      </c>
      <c r="C122" s="26">
        <v>5</v>
      </c>
      <c r="D122" s="26">
        <v>5</v>
      </c>
      <c r="E122" s="26">
        <v>100</v>
      </c>
      <c r="F122" s="26">
        <v>5</v>
      </c>
      <c r="G122" s="27">
        <v>5</v>
      </c>
      <c r="H122" s="26">
        <v>5</v>
      </c>
      <c r="I122" s="26">
        <v>100</v>
      </c>
      <c r="J122" s="27">
        <v>4</v>
      </c>
      <c r="K122" s="26">
        <v>0</v>
      </c>
      <c r="L122" s="26">
        <v>0</v>
      </c>
      <c r="M122" s="27">
        <v>3</v>
      </c>
      <c r="N122" s="26">
        <v>0</v>
      </c>
      <c r="O122" s="26">
        <v>0</v>
      </c>
      <c r="P122" s="27">
        <v>2</v>
      </c>
      <c r="Q122" s="26">
        <v>0</v>
      </c>
      <c r="R122" s="26">
        <v>0</v>
      </c>
      <c r="S122" s="27">
        <v>1</v>
      </c>
      <c r="T122" s="26">
        <v>0</v>
      </c>
      <c r="U122" s="26">
        <v>0</v>
      </c>
      <c r="V122"/>
    </row>
    <row r="123" spans="1:22" s="1" customFormat="1" ht="30">
      <c r="A123" s="29" t="s">
        <v>23</v>
      </c>
      <c r="B123" s="66" t="s">
        <v>35</v>
      </c>
      <c r="C123" s="26">
        <v>5</v>
      </c>
      <c r="D123" s="26">
        <v>4.5999999999999996</v>
      </c>
      <c r="E123" s="26">
        <v>92</v>
      </c>
      <c r="F123" s="26">
        <v>5</v>
      </c>
      <c r="G123" s="27">
        <v>5</v>
      </c>
      <c r="H123" s="26">
        <v>3</v>
      </c>
      <c r="I123" s="26">
        <v>60</v>
      </c>
      <c r="J123" s="27">
        <v>4</v>
      </c>
      <c r="K123" s="26">
        <v>2</v>
      </c>
      <c r="L123" s="26">
        <v>40</v>
      </c>
      <c r="M123" s="27">
        <v>3</v>
      </c>
      <c r="N123" s="26">
        <v>0</v>
      </c>
      <c r="O123" s="26">
        <v>0</v>
      </c>
      <c r="P123" s="27">
        <v>2</v>
      </c>
      <c r="Q123" s="26">
        <v>0</v>
      </c>
      <c r="R123" s="26">
        <v>0</v>
      </c>
      <c r="S123" s="27">
        <v>1</v>
      </c>
      <c r="T123" s="26">
        <v>0</v>
      </c>
      <c r="U123" s="26">
        <v>0</v>
      </c>
      <c r="V123"/>
    </row>
    <row r="124" spans="1:22" s="1" customFormat="1" ht="30">
      <c r="A124" s="32" t="s">
        <v>23</v>
      </c>
      <c r="B124" s="67" t="s">
        <v>35</v>
      </c>
      <c r="C124" s="31">
        <v>5</v>
      </c>
      <c r="D124" s="31">
        <v>4.4000000000000004</v>
      </c>
      <c r="E124" s="31">
        <v>88</v>
      </c>
      <c r="F124" s="31">
        <v>5</v>
      </c>
      <c r="G124" s="68">
        <v>5</v>
      </c>
      <c r="H124" s="31">
        <v>3</v>
      </c>
      <c r="I124" s="31">
        <v>60</v>
      </c>
      <c r="J124" s="68">
        <v>4</v>
      </c>
      <c r="K124" s="31">
        <v>1</v>
      </c>
      <c r="L124" s="31">
        <v>20</v>
      </c>
      <c r="M124" s="68">
        <v>3</v>
      </c>
      <c r="N124" s="31">
        <v>1</v>
      </c>
      <c r="O124" s="31">
        <v>20</v>
      </c>
      <c r="P124" s="68">
        <v>2</v>
      </c>
      <c r="Q124" s="31">
        <v>0</v>
      </c>
      <c r="R124" s="31">
        <v>0</v>
      </c>
      <c r="S124" s="68">
        <v>1</v>
      </c>
      <c r="T124" s="31">
        <v>0</v>
      </c>
      <c r="U124" s="31">
        <v>0</v>
      </c>
      <c r="V124"/>
    </row>
    <row r="125" spans="1:22" s="1" customFormat="1">
      <c r="A125" s="55"/>
      <c r="B125" s="46" t="s">
        <v>36</v>
      </c>
      <c r="C125" s="55"/>
      <c r="D125" s="54">
        <f>(D124+D123+D122+D121+D120+D119+D118+D117+D116+D115+D114+D113+D112+D111+D110+D109+D108+D107+D106+D105+D104+D103+D102+D101+D100+D99+D98+D97)/28</f>
        <v>4.7571428571428571</v>
      </c>
      <c r="E125" s="54">
        <f>(E124+E123+E122+E121+E120+E119+E118+E117+E116+E115+E114+E113+E112+E111+E110+E109+E108+E107+E106+E105+E104+E103+E102+E101+E100+E99+E98+E97)/28</f>
        <v>95.142857142857139</v>
      </c>
      <c r="F125" s="54">
        <f>(F124+F123+F122+F121+F120+F119+F118+F117+F116+F115+F114+F113+F112+F111+F110+F109+F108+F107+F106+F105+F104+F103+F102+F101+F100+F99+F98+F97)/28</f>
        <v>4.9642857142857144</v>
      </c>
      <c r="G125" s="55"/>
      <c r="H125" s="55"/>
      <c r="I125" s="54">
        <f>(I124+I123+I122+I121+I120+I119+I118+I117+I116+I115+I114+I113+I112+I111+I110+I109+I108+I107+I106+I105+I104+I103+I102+I101+I100+I99+I98+I97)/28</f>
        <v>80.714285714285708</v>
      </c>
      <c r="J125" s="55"/>
      <c r="K125" s="54">
        <f>(K124+K123+K122+K121+K120+K119+K118+K117+K116+K115+K114+K113+K112+K111+K110+K109+K108+K107+K106+K105+K104+K103+K102+K101+K100+K99+K98+K97)/28</f>
        <v>0.7142857142857143</v>
      </c>
      <c r="L125" s="54">
        <f>(L124+L123+L122+L121+L120+L119+L118+L117+L116+L115+L114+L113+L112+L111+L110+L109+L108+L107+L106+L105+L104+L103+L102+L101+L100+L99+L98+L97)/28</f>
        <v>14.285714285714286</v>
      </c>
      <c r="M125" s="54"/>
      <c r="N125" s="54">
        <f>(N124+N123+N122+N121+N120+N119+N118+N117+N116+N115+N114+N113+N112+N111+N110+N109+N108+N107+N106+N105+N104+N103+N102+N101+N100+N99+N98+N97)/28</f>
        <v>0.25</v>
      </c>
      <c r="O125" s="54">
        <f>(O124+O123+O122+O121+O120+O119+O118+O117+O116+O115+O114+O113+O112+O111+O110+O109+O108+O107+O106+O105+O104+O103+O102+O101+O100+O99+O98+O97)/28</f>
        <v>5</v>
      </c>
      <c r="P125" s="55"/>
      <c r="Q125" s="54">
        <f>(Q124+Q123+Q122+Q121+Q120+Q119+Q118+Q117+Q116+Q115+Q114+Q113+Q112+Q111+Q110+Q109+Q108+Q107+Q106+Q105+Q104+Q103+Q102+Q101+Q100+Q99+Q98+Q97)/28</f>
        <v>0</v>
      </c>
      <c r="R125" s="54">
        <f>(R124+R123+R122+R121+R120+R119+R118+R117+R116+R115+R114+R113+R112+R111+R110+R109+R108+R107+R106+R105+R104+R103+R102+R101+R100+R99+R98+R97)/28</f>
        <v>0</v>
      </c>
      <c r="S125" s="55"/>
      <c r="T125" s="54">
        <f>(T124+T123+T122+T121+T120+T119+T118+T117+T116+T115+T114+T113+T112+T111+T110+T109+T108+T107+T106+T105+T104+T103+T102+T101+T100+T99+T98+T97)/28</f>
        <v>0</v>
      </c>
      <c r="U125" s="54">
        <f>(U124+U123+U122+U121+U120+U119+U118+U117+U116+U115+U114+U113+U112+U111+U110+U109+U108+U107+U106+U105+U104+U103+U102+U101+U100+U99+U98+U97)/28</f>
        <v>0</v>
      </c>
      <c r="V125"/>
    </row>
    <row r="126" spans="1:22" s="1" customFormat="1">
      <c r="A126" s="51"/>
      <c r="B126" s="38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</row>
    <row r="127" spans="1:22" s="1" customFormat="1" ht="30">
      <c r="A127" s="30" t="s">
        <v>37</v>
      </c>
      <c r="B127" s="25" t="s">
        <v>29</v>
      </c>
      <c r="C127" s="26">
        <v>10</v>
      </c>
      <c r="D127" s="26">
        <v>4.4000000000000004</v>
      </c>
      <c r="E127" s="26">
        <v>88</v>
      </c>
      <c r="F127" s="26">
        <v>5</v>
      </c>
      <c r="G127" s="27">
        <v>5</v>
      </c>
      <c r="H127" s="26">
        <v>6</v>
      </c>
      <c r="I127" s="26">
        <v>60</v>
      </c>
      <c r="J127" s="27">
        <v>4</v>
      </c>
      <c r="K127" s="26">
        <v>3</v>
      </c>
      <c r="L127" s="26">
        <v>30</v>
      </c>
      <c r="M127" s="27">
        <v>3</v>
      </c>
      <c r="N127" s="26">
        <v>0</v>
      </c>
      <c r="O127" s="26">
        <v>0</v>
      </c>
      <c r="P127" s="27">
        <v>2</v>
      </c>
      <c r="Q127" s="26">
        <v>1</v>
      </c>
      <c r="R127" s="26">
        <v>10</v>
      </c>
      <c r="S127" s="27">
        <v>1</v>
      </c>
      <c r="T127" s="26">
        <v>0</v>
      </c>
      <c r="U127" s="26">
        <v>0</v>
      </c>
      <c r="V127"/>
    </row>
    <row r="128" spans="1:22" s="1" customFormat="1" ht="30">
      <c r="A128" s="30" t="s">
        <v>37</v>
      </c>
      <c r="B128" s="25" t="s">
        <v>29</v>
      </c>
      <c r="C128" s="26">
        <v>10</v>
      </c>
      <c r="D128" s="26">
        <v>4.7</v>
      </c>
      <c r="E128" s="26">
        <v>94</v>
      </c>
      <c r="F128" s="26">
        <v>5</v>
      </c>
      <c r="G128" s="27">
        <v>5</v>
      </c>
      <c r="H128" s="26">
        <v>7</v>
      </c>
      <c r="I128" s="26">
        <v>70</v>
      </c>
      <c r="J128" s="27">
        <v>4</v>
      </c>
      <c r="K128" s="26">
        <v>3</v>
      </c>
      <c r="L128" s="26">
        <v>30</v>
      </c>
      <c r="M128" s="27">
        <v>3</v>
      </c>
      <c r="N128" s="26">
        <v>0</v>
      </c>
      <c r="O128" s="26">
        <v>0</v>
      </c>
      <c r="P128" s="27">
        <v>2</v>
      </c>
      <c r="Q128" s="26">
        <v>0</v>
      </c>
      <c r="R128" s="26">
        <v>0</v>
      </c>
      <c r="S128" s="27">
        <v>1</v>
      </c>
      <c r="T128" s="26">
        <v>0</v>
      </c>
      <c r="U128" s="26">
        <v>0</v>
      </c>
      <c r="V128"/>
    </row>
    <row r="129" spans="1:22" s="1" customFormat="1" ht="30">
      <c r="A129" s="30" t="s">
        <v>37</v>
      </c>
      <c r="B129" s="25" t="s">
        <v>29</v>
      </c>
      <c r="C129" s="26">
        <v>10</v>
      </c>
      <c r="D129" s="26">
        <v>4.4000000000000004</v>
      </c>
      <c r="E129" s="26">
        <v>88</v>
      </c>
      <c r="F129" s="26">
        <v>4.5</v>
      </c>
      <c r="G129" s="27">
        <v>5</v>
      </c>
      <c r="H129" s="26">
        <v>5</v>
      </c>
      <c r="I129" s="26">
        <v>50</v>
      </c>
      <c r="J129" s="27">
        <v>4</v>
      </c>
      <c r="K129" s="26">
        <v>4</v>
      </c>
      <c r="L129" s="26">
        <v>40</v>
      </c>
      <c r="M129" s="27">
        <v>3</v>
      </c>
      <c r="N129" s="26">
        <v>1</v>
      </c>
      <c r="O129" s="26">
        <v>10</v>
      </c>
      <c r="P129" s="27">
        <v>2</v>
      </c>
      <c r="Q129" s="26">
        <v>0</v>
      </c>
      <c r="R129" s="26">
        <v>0</v>
      </c>
      <c r="S129" s="27">
        <v>1</v>
      </c>
      <c r="T129" s="26">
        <v>0</v>
      </c>
      <c r="U129" s="26">
        <v>0</v>
      </c>
      <c r="V129"/>
    </row>
    <row r="130" spans="1:22" s="1" customFormat="1" ht="30">
      <c r="A130" s="30" t="s">
        <v>37</v>
      </c>
      <c r="B130" s="25" t="s">
        <v>29</v>
      </c>
      <c r="C130" s="26">
        <v>10</v>
      </c>
      <c r="D130" s="26">
        <v>4.5</v>
      </c>
      <c r="E130" s="26">
        <v>90</v>
      </c>
      <c r="F130" s="26">
        <v>5</v>
      </c>
      <c r="G130" s="27">
        <v>5</v>
      </c>
      <c r="H130" s="26">
        <v>6</v>
      </c>
      <c r="I130" s="26">
        <v>60</v>
      </c>
      <c r="J130" s="27">
        <v>4</v>
      </c>
      <c r="K130" s="26">
        <v>3</v>
      </c>
      <c r="L130" s="26">
        <v>30</v>
      </c>
      <c r="M130" s="27">
        <v>3</v>
      </c>
      <c r="N130" s="26">
        <v>1</v>
      </c>
      <c r="O130" s="26">
        <v>10</v>
      </c>
      <c r="P130" s="27">
        <v>2</v>
      </c>
      <c r="Q130" s="26">
        <v>0</v>
      </c>
      <c r="R130" s="26">
        <v>0</v>
      </c>
      <c r="S130" s="27">
        <v>1</v>
      </c>
      <c r="T130" s="26">
        <v>0</v>
      </c>
      <c r="U130" s="26">
        <v>0</v>
      </c>
      <c r="V130"/>
    </row>
    <row r="131" spans="1:22" s="1" customFormat="1" ht="30">
      <c r="A131" s="30" t="s">
        <v>37</v>
      </c>
      <c r="B131" s="25" t="s">
        <v>30</v>
      </c>
      <c r="C131" s="26">
        <v>10</v>
      </c>
      <c r="D131" s="26">
        <v>4.4000000000000004</v>
      </c>
      <c r="E131" s="26">
        <v>88</v>
      </c>
      <c r="F131" s="26">
        <v>5</v>
      </c>
      <c r="G131" s="27">
        <v>5</v>
      </c>
      <c r="H131" s="26">
        <v>6</v>
      </c>
      <c r="I131" s="26">
        <v>60</v>
      </c>
      <c r="J131" s="27">
        <v>4</v>
      </c>
      <c r="K131" s="26">
        <v>3</v>
      </c>
      <c r="L131" s="26">
        <v>30</v>
      </c>
      <c r="M131" s="27">
        <v>3</v>
      </c>
      <c r="N131" s="26">
        <v>0</v>
      </c>
      <c r="O131" s="26">
        <v>0</v>
      </c>
      <c r="P131" s="27">
        <v>2</v>
      </c>
      <c r="Q131" s="26">
        <v>1</v>
      </c>
      <c r="R131" s="26">
        <v>10</v>
      </c>
      <c r="S131" s="27">
        <v>1</v>
      </c>
      <c r="T131" s="26">
        <v>0</v>
      </c>
      <c r="U131" s="26">
        <v>0</v>
      </c>
      <c r="V131"/>
    </row>
    <row r="132" spans="1:22" s="1" customFormat="1" ht="30">
      <c r="A132" s="30" t="s">
        <v>37</v>
      </c>
      <c r="B132" s="25" t="s">
        <v>30</v>
      </c>
      <c r="C132" s="26">
        <v>10</v>
      </c>
      <c r="D132" s="26">
        <v>4.7</v>
      </c>
      <c r="E132" s="26">
        <v>94</v>
      </c>
      <c r="F132" s="26">
        <v>5</v>
      </c>
      <c r="G132" s="27">
        <v>5</v>
      </c>
      <c r="H132" s="26">
        <v>7</v>
      </c>
      <c r="I132" s="26">
        <v>70</v>
      </c>
      <c r="J132" s="27">
        <v>4</v>
      </c>
      <c r="K132" s="26">
        <v>3</v>
      </c>
      <c r="L132" s="26">
        <v>30</v>
      </c>
      <c r="M132" s="27">
        <v>3</v>
      </c>
      <c r="N132" s="26">
        <v>0</v>
      </c>
      <c r="O132" s="26">
        <v>0</v>
      </c>
      <c r="P132" s="27">
        <v>2</v>
      </c>
      <c r="Q132" s="26">
        <v>0</v>
      </c>
      <c r="R132" s="26">
        <v>0</v>
      </c>
      <c r="S132" s="27">
        <v>1</v>
      </c>
      <c r="T132" s="26">
        <v>0</v>
      </c>
      <c r="U132" s="26">
        <v>0</v>
      </c>
      <c r="V132"/>
    </row>
    <row r="133" spans="1:22" s="1" customFormat="1" ht="30">
      <c r="A133" s="30" t="s">
        <v>37</v>
      </c>
      <c r="B133" s="25" t="s">
        <v>30</v>
      </c>
      <c r="C133" s="26">
        <v>10</v>
      </c>
      <c r="D133" s="26">
        <v>4</v>
      </c>
      <c r="E133" s="26">
        <v>80</v>
      </c>
      <c r="F133" s="26">
        <v>4</v>
      </c>
      <c r="G133" s="27">
        <v>5</v>
      </c>
      <c r="H133" s="26">
        <v>2</v>
      </c>
      <c r="I133" s="26">
        <v>20</v>
      </c>
      <c r="J133" s="27">
        <v>4</v>
      </c>
      <c r="K133" s="26">
        <v>7</v>
      </c>
      <c r="L133" s="26">
        <v>70</v>
      </c>
      <c r="M133" s="27">
        <v>3</v>
      </c>
      <c r="N133" s="26">
        <v>0</v>
      </c>
      <c r="O133" s="26">
        <v>0</v>
      </c>
      <c r="P133" s="27">
        <v>2</v>
      </c>
      <c r="Q133" s="26">
        <v>1</v>
      </c>
      <c r="R133" s="26">
        <v>10</v>
      </c>
      <c r="S133" s="27">
        <v>1</v>
      </c>
      <c r="T133" s="26">
        <v>0</v>
      </c>
      <c r="U133" s="26">
        <v>0</v>
      </c>
      <c r="V133"/>
    </row>
    <row r="134" spans="1:22" s="1" customFormat="1" ht="30">
      <c r="A134" s="30" t="s">
        <v>37</v>
      </c>
      <c r="B134" s="25" t="s">
        <v>30</v>
      </c>
      <c r="C134" s="26">
        <v>10</v>
      </c>
      <c r="D134" s="26">
        <v>4.5</v>
      </c>
      <c r="E134" s="26">
        <v>90</v>
      </c>
      <c r="F134" s="26">
        <v>5</v>
      </c>
      <c r="G134" s="27">
        <v>5</v>
      </c>
      <c r="H134" s="26">
        <v>6</v>
      </c>
      <c r="I134" s="26">
        <v>60</v>
      </c>
      <c r="J134" s="27">
        <v>4</v>
      </c>
      <c r="K134" s="26">
        <v>3</v>
      </c>
      <c r="L134" s="26">
        <v>30</v>
      </c>
      <c r="M134" s="27">
        <v>3</v>
      </c>
      <c r="N134" s="26">
        <v>1</v>
      </c>
      <c r="O134" s="26">
        <v>10</v>
      </c>
      <c r="P134" s="27">
        <v>2</v>
      </c>
      <c r="Q134" s="26">
        <v>0</v>
      </c>
      <c r="R134" s="26">
        <v>0</v>
      </c>
      <c r="S134" s="27">
        <v>1</v>
      </c>
      <c r="T134" s="26">
        <v>0</v>
      </c>
      <c r="U134" s="26">
        <v>0</v>
      </c>
      <c r="V134"/>
    </row>
    <row r="135" spans="1:22" s="1" customFormat="1" ht="30">
      <c r="A135" s="30" t="s">
        <v>37</v>
      </c>
      <c r="B135" s="25" t="s">
        <v>31</v>
      </c>
      <c r="C135" s="26">
        <v>10</v>
      </c>
      <c r="D135" s="26">
        <v>4.2</v>
      </c>
      <c r="E135" s="26">
        <v>84</v>
      </c>
      <c r="F135" s="26">
        <v>4</v>
      </c>
      <c r="G135" s="27">
        <v>5</v>
      </c>
      <c r="H135" s="26">
        <v>3</v>
      </c>
      <c r="I135" s="26">
        <v>30</v>
      </c>
      <c r="J135" s="27">
        <v>4</v>
      </c>
      <c r="K135" s="26">
        <v>6</v>
      </c>
      <c r="L135" s="26">
        <v>60</v>
      </c>
      <c r="M135" s="27">
        <v>3</v>
      </c>
      <c r="N135" s="26">
        <v>1</v>
      </c>
      <c r="O135" s="26">
        <v>10</v>
      </c>
      <c r="P135" s="27">
        <v>2</v>
      </c>
      <c r="Q135" s="26">
        <v>0</v>
      </c>
      <c r="R135" s="26">
        <v>0</v>
      </c>
      <c r="S135" s="27">
        <v>1</v>
      </c>
      <c r="T135" s="26">
        <v>0</v>
      </c>
      <c r="U135" s="26">
        <v>0</v>
      </c>
      <c r="V135"/>
    </row>
    <row r="136" spans="1:22" s="1" customFormat="1" ht="30">
      <c r="A136" s="30" t="s">
        <v>37</v>
      </c>
      <c r="B136" s="25" t="s">
        <v>31</v>
      </c>
      <c r="C136" s="26">
        <v>10</v>
      </c>
      <c r="D136" s="26">
        <v>4.5999999999999996</v>
      </c>
      <c r="E136" s="26">
        <v>92</v>
      </c>
      <c r="F136" s="26">
        <v>5</v>
      </c>
      <c r="G136" s="27">
        <v>5</v>
      </c>
      <c r="H136" s="26">
        <v>6</v>
      </c>
      <c r="I136" s="26">
        <v>60</v>
      </c>
      <c r="J136" s="27">
        <v>4</v>
      </c>
      <c r="K136" s="26">
        <v>4</v>
      </c>
      <c r="L136" s="26">
        <v>40</v>
      </c>
      <c r="M136" s="27">
        <v>3</v>
      </c>
      <c r="N136" s="26">
        <v>0</v>
      </c>
      <c r="O136" s="26">
        <v>0</v>
      </c>
      <c r="P136" s="27">
        <v>2</v>
      </c>
      <c r="Q136" s="26">
        <v>0</v>
      </c>
      <c r="R136" s="26">
        <v>0</v>
      </c>
      <c r="S136" s="27">
        <v>1</v>
      </c>
      <c r="T136" s="26">
        <v>0</v>
      </c>
      <c r="U136" s="26">
        <v>0</v>
      </c>
      <c r="V136"/>
    </row>
    <row r="137" spans="1:22" s="1" customFormat="1" ht="30">
      <c r="A137" s="30" t="s">
        <v>37</v>
      </c>
      <c r="B137" s="25" t="s">
        <v>31</v>
      </c>
      <c r="C137" s="26">
        <v>10</v>
      </c>
      <c r="D137" s="26">
        <v>3.9</v>
      </c>
      <c r="E137" s="26">
        <v>78</v>
      </c>
      <c r="F137" s="26">
        <v>4</v>
      </c>
      <c r="G137" s="27">
        <v>5</v>
      </c>
      <c r="H137" s="26">
        <v>1</v>
      </c>
      <c r="I137" s="26">
        <v>10</v>
      </c>
      <c r="J137" s="27">
        <v>4</v>
      </c>
      <c r="K137" s="26">
        <v>7</v>
      </c>
      <c r="L137" s="26">
        <v>70</v>
      </c>
      <c r="M137" s="27">
        <v>3</v>
      </c>
      <c r="N137" s="26">
        <v>2</v>
      </c>
      <c r="O137" s="26">
        <v>20</v>
      </c>
      <c r="P137" s="27">
        <v>2</v>
      </c>
      <c r="Q137" s="26">
        <v>0</v>
      </c>
      <c r="R137" s="26">
        <v>0</v>
      </c>
      <c r="S137" s="27">
        <v>1</v>
      </c>
      <c r="T137" s="26">
        <v>0</v>
      </c>
      <c r="U137" s="26">
        <v>0</v>
      </c>
      <c r="V137"/>
    </row>
    <row r="138" spans="1:22" s="1" customFormat="1" ht="30">
      <c r="A138" s="30" t="s">
        <v>37</v>
      </c>
      <c r="B138" s="25" t="s">
        <v>31</v>
      </c>
      <c r="C138" s="26">
        <v>10</v>
      </c>
      <c r="D138" s="26">
        <v>4.5</v>
      </c>
      <c r="E138" s="26">
        <v>90</v>
      </c>
      <c r="F138" s="26">
        <v>4.5</v>
      </c>
      <c r="G138" s="27">
        <v>5</v>
      </c>
      <c r="H138" s="26">
        <v>5</v>
      </c>
      <c r="I138" s="26">
        <v>50</v>
      </c>
      <c r="J138" s="27">
        <v>4</v>
      </c>
      <c r="K138" s="26">
        <v>5</v>
      </c>
      <c r="L138" s="26">
        <v>50</v>
      </c>
      <c r="M138" s="27">
        <v>3</v>
      </c>
      <c r="N138" s="26">
        <v>0</v>
      </c>
      <c r="O138" s="26">
        <v>0</v>
      </c>
      <c r="P138" s="27">
        <v>2</v>
      </c>
      <c r="Q138" s="26">
        <v>0</v>
      </c>
      <c r="R138" s="26">
        <v>0</v>
      </c>
      <c r="S138" s="27">
        <v>1</v>
      </c>
      <c r="T138" s="26">
        <v>0</v>
      </c>
      <c r="U138" s="26">
        <v>0</v>
      </c>
      <c r="V138"/>
    </row>
    <row r="139" spans="1:22" s="1" customFormat="1" ht="30">
      <c r="A139" s="30" t="s">
        <v>37</v>
      </c>
      <c r="B139" s="25" t="s">
        <v>32</v>
      </c>
      <c r="C139" s="26">
        <v>10</v>
      </c>
      <c r="D139" s="26">
        <v>4.2</v>
      </c>
      <c r="E139" s="26">
        <v>84</v>
      </c>
      <c r="F139" s="26">
        <v>4</v>
      </c>
      <c r="G139" s="27">
        <v>5</v>
      </c>
      <c r="H139" s="26">
        <v>4</v>
      </c>
      <c r="I139" s="26">
        <v>40</v>
      </c>
      <c r="J139" s="27">
        <v>4</v>
      </c>
      <c r="K139" s="26">
        <v>5</v>
      </c>
      <c r="L139" s="26">
        <v>50</v>
      </c>
      <c r="M139" s="27">
        <v>3</v>
      </c>
      <c r="N139" s="26">
        <v>0</v>
      </c>
      <c r="O139" s="26">
        <v>0</v>
      </c>
      <c r="P139" s="27">
        <v>2</v>
      </c>
      <c r="Q139" s="26">
        <v>1</v>
      </c>
      <c r="R139" s="26">
        <v>10</v>
      </c>
      <c r="S139" s="27">
        <v>1</v>
      </c>
      <c r="T139" s="26">
        <v>0</v>
      </c>
      <c r="U139" s="26">
        <v>0</v>
      </c>
      <c r="V139"/>
    </row>
    <row r="140" spans="1:22" s="1" customFormat="1" ht="30">
      <c r="A140" s="30" t="s">
        <v>37</v>
      </c>
      <c r="B140" s="25" t="s">
        <v>32</v>
      </c>
      <c r="C140" s="26">
        <v>10</v>
      </c>
      <c r="D140" s="26">
        <v>4.3</v>
      </c>
      <c r="E140" s="26">
        <v>86</v>
      </c>
      <c r="F140" s="26">
        <v>4.5</v>
      </c>
      <c r="G140" s="27">
        <v>5</v>
      </c>
      <c r="H140" s="26">
        <v>5</v>
      </c>
      <c r="I140" s="26">
        <v>50</v>
      </c>
      <c r="J140" s="27">
        <v>4</v>
      </c>
      <c r="K140" s="26">
        <v>3</v>
      </c>
      <c r="L140" s="26">
        <v>30</v>
      </c>
      <c r="M140" s="27">
        <v>3</v>
      </c>
      <c r="N140" s="26">
        <v>2</v>
      </c>
      <c r="O140" s="26">
        <v>20</v>
      </c>
      <c r="P140" s="27">
        <v>2</v>
      </c>
      <c r="Q140" s="26">
        <v>0</v>
      </c>
      <c r="R140" s="26">
        <v>0</v>
      </c>
      <c r="S140" s="27">
        <v>1</v>
      </c>
      <c r="T140" s="26">
        <v>0</v>
      </c>
      <c r="U140" s="26">
        <v>0</v>
      </c>
      <c r="V140"/>
    </row>
    <row r="141" spans="1:22" s="1" customFormat="1" ht="30">
      <c r="A141" s="30" t="s">
        <v>37</v>
      </c>
      <c r="B141" s="25" t="s">
        <v>32</v>
      </c>
      <c r="C141" s="26">
        <v>10</v>
      </c>
      <c r="D141" s="26">
        <v>4.2</v>
      </c>
      <c r="E141" s="26">
        <v>84</v>
      </c>
      <c r="F141" s="26">
        <v>4</v>
      </c>
      <c r="G141" s="27">
        <v>5</v>
      </c>
      <c r="H141" s="26">
        <v>3</v>
      </c>
      <c r="I141" s="26">
        <v>30</v>
      </c>
      <c r="J141" s="27">
        <v>4</v>
      </c>
      <c r="K141" s="26">
        <v>6</v>
      </c>
      <c r="L141" s="26">
        <v>60</v>
      </c>
      <c r="M141" s="27">
        <v>3</v>
      </c>
      <c r="N141" s="26">
        <v>1</v>
      </c>
      <c r="O141" s="26">
        <v>10</v>
      </c>
      <c r="P141" s="27">
        <v>2</v>
      </c>
      <c r="Q141" s="26">
        <v>0</v>
      </c>
      <c r="R141" s="26">
        <v>0</v>
      </c>
      <c r="S141" s="27">
        <v>1</v>
      </c>
      <c r="T141" s="26">
        <v>0</v>
      </c>
      <c r="U141" s="26">
        <v>0</v>
      </c>
      <c r="V141"/>
    </row>
    <row r="142" spans="1:22" s="1" customFormat="1" ht="30">
      <c r="A142" s="30" t="s">
        <v>37</v>
      </c>
      <c r="B142" s="25" t="s">
        <v>32</v>
      </c>
      <c r="C142" s="26">
        <v>10</v>
      </c>
      <c r="D142" s="26">
        <v>4.3</v>
      </c>
      <c r="E142" s="26">
        <v>86</v>
      </c>
      <c r="F142" s="26">
        <v>4</v>
      </c>
      <c r="G142" s="27">
        <v>5</v>
      </c>
      <c r="H142" s="26">
        <v>4</v>
      </c>
      <c r="I142" s="26">
        <v>40</v>
      </c>
      <c r="J142" s="27">
        <v>4</v>
      </c>
      <c r="K142" s="26">
        <v>5</v>
      </c>
      <c r="L142" s="26">
        <v>50</v>
      </c>
      <c r="M142" s="27">
        <v>3</v>
      </c>
      <c r="N142" s="26">
        <v>1</v>
      </c>
      <c r="O142" s="26">
        <v>10</v>
      </c>
      <c r="P142" s="27">
        <v>2</v>
      </c>
      <c r="Q142" s="26">
        <v>0</v>
      </c>
      <c r="R142" s="26">
        <v>0</v>
      </c>
      <c r="S142" s="27">
        <v>1</v>
      </c>
      <c r="T142" s="26">
        <v>0</v>
      </c>
      <c r="U142" s="26">
        <v>0</v>
      </c>
      <c r="V142"/>
    </row>
    <row r="143" spans="1:22" s="1" customFormat="1" ht="30">
      <c r="A143" s="30" t="s">
        <v>37</v>
      </c>
      <c r="B143" s="25" t="s">
        <v>33</v>
      </c>
      <c r="C143" s="26">
        <v>10</v>
      </c>
      <c r="D143" s="26">
        <v>3.8</v>
      </c>
      <c r="E143" s="26">
        <v>76</v>
      </c>
      <c r="F143" s="26">
        <v>4</v>
      </c>
      <c r="G143" s="27">
        <v>5</v>
      </c>
      <c r="H143" s="26">
        <v>2</v>
      </c>
      <c r="I143" s="26">
        <v>20</v>
      </c>
      <c r="J143" s="27">
        <v>4</v>
      </c>
      <c r="K143" s="26">
        <v>5</v>
      </c>
      <c r="L143" s="26">
        <v>50</v>
      </c>
      <c r="M143" s="27">
        <v>3</v>
      </c>
      <c r="N143" s="26">
        <v>2</v>
      </c>
      <c r="O143" s="26">
        <v>20</v>
      </c>
      <c r="P143" s="27">
        <v>2</v>
      </c>
      <c r="Q143" s="26">
        <v>1</v>
      </c>
      <c r="R143" s="26">
        <v>10</v>
      </c>
      <c r="S143" s="27">
        <v>1</v>
      </c>
      <c r="T143" s="26">
        <v>0</v>
      </c>
      <c r="U143" s="26">
        <v>0</v>
      </c>
      <c r="V143"/>
    </row>
    <row r="144" spans="1:22" s="1" customFormat="1" ht="30">
      <c r="A144" s="30" t="s">
        <v>37</v>
      </c>
      <c r="B144" s="25" t="s">
        <v>33</v>
      </c>
      <c r="C144" s="26">
        <v>10</v>
      </c>
      <c r="D144" s="26">
        <v>4.3</v>
      </c>
      <c r="E144" s="26">
        <v>86</v>
      </c>
      <c r="F144" s="26">
        <v>4</v>
      </c>
      <c r="G144" s="27">
        <v>5</v>
      </c>
      <c r="H144" s="26">
        <v>3</v>
      </c>
      <c r="I144" s="26">
        <v>30</v>
      </c>
      <c r="J144" s="27">
        <v>4</v>
      </c>
      <c r="K144" s="26">
        <v>7</v>
      </c>
      <c r="L144" s="26">
        <v>70</v>
      </c>
      <c r="M144" s="27">
        <v>3</v>
      </c>
      <c r="N144" s="26">
        <v>0</v>
      </c>
      <c r="O144" s="26">
        <v>0</v>
      </c>
      <c r="P144" s="27">
        <v>2</v>
      </c>
      <c r="Q144" s="26">
        <v>0</v>
      </c>
      <c r="R144" s="26">
        <v>0</v>
      </c>
      <c r="S144" s="27">
        <v>1</v>
      </c>
      <c r="T144" s="26">
        <v>0</v>
      </c>
      <c r="U144" s="26">
        <v>0</v>
      </c>
      <c r="V144"/>
    </row>
    <row r="145" spans="1:22" s="1" customFormat="1" ht="30">
      <c r="A145" s="30" t="s">
        <v>37</v>
      </c>
      <c r="B145" s="25" t="s">
        <v>33</v>
      </c>
      <c r="C145" s="26">
        <v>10</v>
      </c>
      <c r="D145" s="26">
        <v>3.7</v>
      </c>
      <c r="E145" s="26">
        <v>74</v>
      </c>
      <c r="F145" s="26">
        <v>4</v>
      </c>
      <c r="G145" s="27">
        <v>5</v>
      </c>
      <c r="H145" s="26">
        <v>1</v>
      </c>
      <c r="I145" s="26">
        <v>10</v>
      </c>
      <c r="J145" s="27">
        <v>4</v>
      </c>
      <c r="K145" s="26">
        <v>6</v>
      </c>
      <c r="L145" s="26">
        <v>60</v>
      </c>
      <c r="M145" s="27">
        <v>3</v>
      </c>
      <c r="N145" s="26">
        <v>2</v>
      </c>
      <c r="O145" s="26">
        <v>20</v>
      </c>
      <c r="P145" s="27">
        <v>2</v>
      </c>
      <c r="Q145" s="26">
        <v>1</v>
      </c>
      <c r="R145" s="26">
        <v>10</v>
      </c>
      <c r="S145" s="27">
        <v>1</v>
      </c>
      <c r="T145" s="26">
        <v>0</v>
      </c>
      <c r="U145" s="26">
        <v>0</v>
      </c>
      <c r="V145"/>
    </row>
    <row r="146" spans="1:22" s="1" customFormat="1" ht="30">
      <c r="A146" s="30" t="s">
        <v>37</v>
      </c>
      <c r="B146" s="25" t="s">
        <v>33</v>
      </c>
      <c r="C146" s="26">
        <v>10</v>
      </c>
      <c r="D146" s="26">
        <v>4.5</v>
      </c>
      <c r="E146" s="26">
        <v>90</v>
      </c>
      <c r="F146" s="26">
        <v>4.5</v>
      </c>
      <c r="G146" s="27">
        <v>5</v>
      </c>
      <c r="H146" s="26">
        <v>5</v>
      </c>
      <c r="I146" s="26">
        <v>50</v>
      </c>
      <c r="J146" s="27">
        <v>4</v>
      </c>
      <c r="K146" s="26">
        <v>5</v>
      </c>
      <c r="L146" s="26">
        <v>50</v>
      </c>
      <c r="M146" s="27">
        <v>3</v>
      </c>
      <c r="N146" s="26">
        <v>0</v>
      </c>
      <c r="O146" s="26">
        <v>0</v>
      </c>
      <c r="P146" s="27">
        <v>2</v>
      </c>
      <c r="Q146" s="26">
        <v>0</v>
      </c>
      <c r="R146" s="26">
        <v>0</v>
      </c>
      <c r="S146" s="27">
        <v>1</v>
      </c>
      <c r="T146" s="26">
        <v>0</v>
      </c>
      <c r="U146" s="26">
        <v>0</v>
      </c>
      <c r="V146"/>
    </row>
    <row r="147" spans="1:22" s="1" customFormat="1" ht="30">
      <c r="A147" s="30" t="s">
        <v>37</v>
      </c>
      <c r="B147" s="25" t="s">
        <v>34</v>
      </c>
      <c r="C147" s="26">
        <v>10</v>
      </c>
      <c r="D147" s="26">
        <v>4.3</v>
      </c>
      <c r="E147" s="26">
        <v>86</v>
      </c>
      <c r="F147" s="26">
        <v>4.5</v>
      </c>
      <c r="G147" s="27">
        <v>5</v>
      </c>
      <c r="H147" s="26">
        <v>5</v>
      </c>
      <c r="I147" s="26">
        <v>50</v>
      </c>
      <c r="J147" s="27">
        <v>4</v>
      </c>
      <c r="K147" s="26">
        <v>4</v>
      </c>
      <c r="L147" s="26">
        <v>40</v>
      </c>
      <c r="M147" s="27">
        <v>3</v>
      </c>
      <c r="N147" s="26">
        <v>0</v>
      </c>
      <c r="O147" s="26">
        <v>0</v>
      </c>
      <c r="P147" s="27">
        <v>2</v>
      </c>
      <c r="Q147" s="26">
        <v>1</v>
      </c>
      <c r="R147" s="26">
        <v>10</v>
      </c>
      <c r="S147" s="27">
        <v>1</v>
      </c>
      <c r="T147" s="26">
        <v>0</v>
      </c>
      <c r="U147" s="26">
        <v>0</v>
      </c>
      <c r="V147"/>
    </row>
    <row r="148" spans="1:22" s="1" customFormat="1" ht="30">
      <c r="A148" s="30" t="s">
        <v>37</v>
      </c>
      <c r="B148" s="25" t="s">
        <v>34</v>
      </c>
      <c r="C148" s="26">
        <v>10</v>
      </c>
      <c r="D148" s="26">
        <v>4.5</v>
      </c>
      <c r="E148" s="26">
        <v>90</v>
      </c>
      <c r="F148" s="26">
        <v>5</v>
      </c>
      <c r="G148" s="27">
        <v>5</v>
      </c>
      <c r="H148" s="26">
        <v>6</v>
      </c>
      <c r="I148" s="26">
        <v>60</v>
      </c>
      <c r="J148" s="27">
        <v>4</v>
      </c>
      <c r="K148" s="26">
        <v>3</v>
      </c>
      <c r="L148" s="26">
        <v>30</v>
      </c>
      <c r="M148" s="27">
        <v>3</v>
      </c>
      <c r="N148" s="26">
        <v>1</v>
      </c>
      <c r="O148" s="26">
        <v>10</v>
      </c>
      <c r="P148" s="27">
        <v>2</v>
      </c>
      <c r="Q148" s="26">
        <v>0</v>
      </c>
      <c r="R148" s="26">
        <v>0</v>
      </c>
      <c r="S148" s="27">
        <v>1</v>
      </c>
      <c r="T148" s="26">
        <v>0</v>
      </c>
      <c r="U148" s="26">
        <v>0</v>
      </c>
      <c r="V148"/>
    </row>
    <row r="149" spans="1:22" s="1" customFormat="1" ht="30">
      <c r="A149" s="30" t="s">
        <v>37</v>
      </c>
      <c r="B149" s="25" t="s">
        <v>34</v>
      </c>
      <c r="C149" s="26">
        <v>10</v>
      </c>
      <c r="D149" s="26">
        <v>4.0999999999999996</v>
      </c>
      <c r="E149" s="26">
        <v>82</v>
      </c>
      <c r="F149" s="26">
        <v>4</v>
      </c>
      <c r="G149" s="27">
        <v>5</v>
      </c>
      <c r="H149" s="26">
        <v>2</v>
      </c>
      <c r="I149" s="26">
        <v>20</v>
      </c>
      <c r="J149" s="27">
        <v>4</v>
      </c>
      <c r="K149" s="26">
        <v>7</v>
      </c>
      <c r="L149" s="26">
        <v>70</v>
      </c>
      <c r="M149" s="27">
        <v>3</v>
      </c>
      <c r="N149" s="26">
        <v>1</v>
      </c>
      <c r="O149" s="26">
        <v>10</v>
      </c>
      <c r="P149" s="27">
        <v>2</v>
      </c>
      <c r="Q149" s="26">
        <v>0</v>
      </c>
      <c r="R149" s="26">
        <v>0</v>
      </c>
      <c r="S149" s="27">
        <v>1</v>
      </c>
      <c r="T149" s="26">
        <v>0</v>
      </c>
      <c r="U149" s="26">
        <v>0</v>
      </c>
      <c r="V149"/>
    </row>
    <row r="150" spans="1:22" s="1" customFormat="1" ht="30">
      <c r="A150" s="30" t="s">
        <v>37</v>
      </c>
      <c r="B150" s="25" t="s">
        <v>34</v>
      </c>
      <c r="C150" s="26">
        <v>10</v>
      </c>
      <c r="D150" s="26">
        <v>4.5</v>
      </c>
      <c r="E150" s="26">
        <v>90</v>
      </c>
      <c r="F150" s="26">
        <v>4.5</v>
      </c>
      <c r="G150" s="27">
        <v>5</v>
      </c>
      <c r="H150" s="26">
        <v>5</v>
      </c>
      <c r="I150" s="26">
        <v>50</v>
      </c>
      <c r="J150" s="27">
        <v>4</v>
      </c>
      <c r="K150" s="26">
        <v>5</v>
      </c>
      <c r="L150" s="26">
        <v>50</v>
      </c>
      <c r="M150" s="27">
        <v>3</v>
      </c>
      <c r="N150" s="26">
        <v>0</v>
      </c>
      <c r="O150" s="26">
        <v>0</v>
      </c>
      <c r="P150" s="27">
        <v>2</v>
      </c>
      <c r="Q150" s="26">
        <v>0</v>
      </c>
      <c r="R150" s="26">
        <v>0</v>
      </c>
      <c r="S150" s="27">
        <v>1</v>
      </c>
      <c r="T150" s="26">
        <v>0</v>
      </c>
      <c r="U150" s="26">
        <v>0</v>
      </c>
      <c r="V150"/>
    </row>
    <row r="151" spans="1:22" s="1" customFormat="1" ht="30">
      <c r="A151" s="30" t="s">
        <v>37</v>
      </c>
      <c r="B151" s="25" t="s">
        <v>35</v>
      </c>
      <c r="C151" s="26">
        <v>10</v>
      </c>
      <c r="D151" s="26">
        <v>4</v>
      </c>
      <c r="E151" s="26">
        <v>80</v>
      </c>
      <c r="F151" s="26">
        <v>4</v>
      </c>
      <c r="G151" s="27">
        <v>5</v>
      </c>
      <c r="H151" s="26">
        <v>4</v>
      </c>
      <c r="I151" s="26">
        <v>40</v>
      </c>
      <c r="J151" s="27">
        <v>4</v>
      </c>
      <c r="K151" s="26">
        <v>3</v>
      </c>
      <c r="L151" s="26">
        <v>30</v>
      </c>
      <c r="M151" s="27">
        <v>3</v>
      </c>
      <c r="N151" s="26">
        <v>2</v>
      </c>
      <c r="O151" s="26">
        <v>20</v>
      </c>
      <c r="P151" s="27">
        <v>2</v>
      </c>
      <c r="Q151" s="26">
        <v>1</v>
      </c>
      <c r="R151" s="26">
        <v>10</v>
      </c>
      <c r="S151" s="27">
        <v>1</v>
      </c>
      <c r="T151" s="26">
        <v>0</v>
      </c>
      <c r="U151" s="26">
        <v>0</v>
      </c>
      <c r="V151"/>
    </row>
    <row r="152" spans="1:22" s="1" customFormat="1" ht="30">
      <c r="A152" s="30" t="s">
        <v>37</v>
      </c>
      <c r="B152" s="25" t="s">
        <v>35</v>
      </c>
      <c r="C152" s="26">
        <v>10</v>
      </c>
      <c r="D152" s="26">
        <v>4.3</v>
      </c>
      <c r="E152" s="26">
        <v>86</v>
      </c>
      <c r="F152" s="26">
        <v>4</v>
      </c>
      <c r="G152" s="27">
        <v>5</v>
      </c>
      <c r="H152" s="26">
        <v>4</v>
      </c>
      <c r="I152" s="26">
        <v>40</v>
      </c>
      <c r="J152" s="27">
        <v>4</v>
      </c>
      <c r="K152" s="26">
        <v>5</v>
      </c>
      <c r="L152" s="26">
        <v>50</v>
      </c>
      <c r="M152" s="27">
        <v>3</v>
      </c>
      <c r="N152" s="26">
        <v>1</v>
      </c>
      <c r="O152" s="26">
        <v>10</v>
      </c>
      <c r="P152" s="27">
        <v>2</v>
      </c>
      <c r="Q152" s="26">
        <v>0</v>
      </c>
      <c r="R152" s="26">
        <v>0</v>
      </c>
      <c r="S152" s="27">
        <v>1</v>
      </c>
      <c r="T152" s="26">
        <v>0</v>
      </c>
      <c r="U152" s="26">
        <v>0</v>
      </c>
      <c r="V152"/>
    </row>
    <row r="153" spans="1:22" s="1" customFormat="1" ht="30">
      <c r="A153" s="30" t="s">
        <v>37</v>
      </c>
      <c r="B153" s="25" t="s">
        <v>35</v>
      </c>
      <c r="C153" s="26">
        <v>10</v>
      </c>
      <c r="D153" s="26">
        <v>3.8</v>
      </c>
      <c r="E153" s="26">
        <v>76</v>
      </c>
      <c r="F153" s="26">
        <v>4</v>
      </c>
      <c r="G153" s="27">
        <v>5</v>
      </c>
      <c r="H153" s="26">
        <v>2</v>
      </c>
      <c r="I153" s="26">
        <v>20</v>
      </c>
      <c r="J153" s="27">
        <v>4</v>
      </c>
      <c r="K153" s="26">
        <v>4</v>
      </c>
      <c r="L153" s="26">
        <v>40</v>
      </c>
      <c r="M153" s="27">
        <v>3</v>
      </c>
      <c r="N153" s="26">
        <v>4</v>
      </c>
      <c r="O153" s="26">
        <v>40</v>
      </c>
      <c r="P153" s="27">
        <v>2</v>
      </c>
      <c r="Q153" s="26">
        <v>0</v>
      </c>
      <c r="R153" s="26">
        <v>0</v>
      </c>
      <c r="S153" s="27">
        <v>1</v>
      </c>
      <c r="T153" s="26">
        <v>0</v>
      </c>
      <c r="U153" s="26">
        <v>0</v>
      </c>
      <c r="V153"/>
    </row>
    <row r="154" spans="1:22" s="1" customFormat="1" ht="30">
      <c r="A154" s="32" t="s">
        <v>37</v>
      </c>
      <c r="B154" s="69" t="s">
        <v>35</v>
      </c>
      <c r="C154" s="31">
        <v>10</v>
      </c>
      <c r="D154" s="31">
        <v>4.3</v>
      </c>
      <c r="E154" s="31">
        <v>86</v>
      </c>
      <c r="F154" s="31">
        <v>4</v>
      </c>
      <c r="G154" s="68">
        <v>5</v>
      </c>
      <c r="H154" s="31">
        <v>3</v>
      </c>
      <c r="I154" s="31">
        <v>30</v>
      </c>
      <c r="J154" s="68">
        <v>4</v>
      </c>
      <c r="K154" s="31">
        <v>7</v>
      </c>
      <c r="L154" s="31">
        <v>70</v>
      </c>
      <c r="M154" s="68">
        <v>3</v>
      </c>
      <c r="N154" s="31">
        <v>0</v>
      </c>
      <c r="O154" s="31">
        <v>0</v>
      </c>
      <c r="P154" s="68">
        <v>2</v>
      </c>
      <c r="Q154" s="31">
        <v>0</v>
      </c>
      <c r="R154" s="31">
        <v>0</v>
      </c>
      <c r="S154" s="68">
        <v>1</v>
      </c>
      <c r="T154" s="31">
        <v>0</v>
      </c>
      <c r="U154" s="31">
        <v>0</v>
      </c>
      <c r="V154"/>
    </row>
    <row r="155" spans="1:22" s="1" customFormat="1">
      <c r="A155" s="55"/>
      <c r="B155" s="46" t="s">
        <v>36</v>
      </c>
      <c r="C155" s="55"/>
      <c r="D155" s="54">
        <f>(D154+D153+D152+D151+D150+D149+D148+D147+D146+D145+D144+D143+D142+D141+D140+D139+D138+D137+D136+D135+D134+D133+D132+D131+D130+D129+D128+D127)/28</f>
        <v>4.2821428571428575</v>
      </c>
      <c r="E155" s="54">
        <f>(E154+E153+E152+E151+E150+E149+E148+E147+E146+E145+E144+E143+E142+E141+E140+E139+E138+E137+E136+E135+E134+E133+E132+E131+E130+E129+E128+E127)/28</f>
        <v>85.642857142857139</v>
      </c>
      <c r="F155" s="54">
        <f>(F154+F153+F152+F151+F150+F149+F148+F147+F146+F145+F144+F143+F142+F141+F140+F139+F138+F137+F136+F135+F134+F133+F132+F131+F130+F129+F128+F127)/28</f>
        <v>4.3928571428571432</v>
      </c>
      <c r="G155" s="55"/>
      <c r="H155" s="55"/>
      <c r="I155" s="54">
        <f>(I154+I153+I152+I151+I150+I149+I148+I147+I146+I145+I144+I143+I142+I141+I140+I139+I138+I137+I136+I135+I134+I133+I132+I131+I130+I129+I128+I127)/28</f>
        <v>42.142857142857146</v>
      </c>
      <c r="J155" s="55"/>
      <c r="K155" s="54">
        <f>(K154+K153+K152+K151+K150+K149+K148+K147+K146+K145+K144+K143+K142+K141+K140+K139+K138+K137+K136+K135+K134+K133+K132+K131+K130+K129+K128+K127)/28</f>
        <v>4.6785714285714288</v>
      </c>
      <c r="L155" s="54">
        <f>(L154+L153+L152+L151+L150+L149+L148+L147+L146+L145+L144+L143+L142+L141+L140+L139+L138+L137+L136+L135+L134+L133+L132+L131+L130+L129+L128+L127)/28</f>
        <v>46.785714285714285</v>
      </c>
      <c r="M155" s="55"/>
      <c r="N155" s="54">
        <f>(N154+N153+N152+N151+N150+N149+N148+N147+N146+N145+N144+N143+N142+N141+N140+N139+N138+N137+N136+N135+N134+N133+N132+N131+N130+N129+N128+N127)/28</f>
        <v>0.8214285714285714</v>
      </c>
      <c r="O155" s="54">
        <f>(O154+O153+O152+O151+O150+O149+O148+O147+O146+O145+O144+O143+O142+O141+O140+O139+O138+O137+O136+O135+O134+O133+O132+O131+O130+O129+O128+O127)/28</f>
        <v>8.2142857142857135</v>
      </c>
      <c r="P155" s="55"/>
      <c r="Q155" s="54">
        <f>(Q154+Q153+Q152+Q151+Q150+Q149+Q148+Q147+Q146+Q145+Q144+Q143+Q142+Q141+Q140+Q139+Q138+Q137+Q136+Q135+Q134+Q133+Q132+Q131+Q130+Q129+Q128+Q127)/28</f>
        <v>0.2857142857142857</v>
      </c>
      <c r="R155" s="54">
        <f>(R154+R153+R152+R151+R150+R149+R148+R147+R146+R145+R144+R143+R142+R141+R140+R139+R138+R137+R136+R135+R134+R133+R132+R131+R130+R129+R128+R127)/28</f>
        <v>2.8571428571428572</v>
      </c>
      <c r="S155" s="55"/>
      <c r="T155" s="54">
        <f>(T154+T153+T152+T151+T150+T149+T148+T147+T146+T145+T144+T143+T142+T141+T140+T139+T138+T137+T136+T135+T134+T133+T132+T131+T130+T129+T128+T127)/28</f>
        <v>0</v>
      </c>
      <c r="U155" s="54">
        <f>(U154+U153+U152+U151+U150+U149+U148+U147+U146+U145+U144+U143+U142+U141+U140+U139+U138+U137+U136+U135+U134+U133+U132+U131+U130+U129+U128+U127)/28</f>
        <v>0</v>
      </c>
      <c r="V155"/>
    </row>
    <row r="156" spans="1:22" s="1" customFormat="1">
      <c r="A156" s="52"/>
      <c r="B156" s="38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</row>
    <row r="157" spans="1:22" s="1" customFormat="1" ht="30">
      <c r="A157" s="26" t="s">
        <v>38</v>
      </c>
      <c r="B157" s="25" t="s">
        <v>29</v>
      </c>
      <c r="C157" s="26">
        <v>13</v>
      </c>
      <c r="D157" s="26">
        <v>4.62</v>
      </c>
      <c r="E157" s="26">
        <v>92.31</v>
      </c>
      <c r="F157" s="26">
        <v>5</v>
      </c>
      <c r="G157" s="27">
        <v>5</v>
      </c>
      <c r="H157" s="26">
        <v>8</v>
      </c>
      <c r="I157" s="26">
        <v>61.54</v>
      </c>
      <c r="J157" s="27">
        <v>4</v>
      </c>
      <c r="K157" s="26">
        <v>5</v>
      </c>
      <c r="L157" s="26">
        <v>38.46</v>
      </c>
      <c r="M157" s="27">
        <v>3</v>
      </c>
      <c r="N157" s="26">
        <v>0</v>
      </c>
      <c r="O157" s="26">
        <v>0</v>
      </c>
      <c r="P157" s="27">
        <v>2</v>
      </c>
      <c r="Q157" s="26">
        <v>0</v>
      </c>
      <c r="R157" s="26">
        <v>0</v>
      </c>
      <c r="S157" s="27">
        <v>1</v>
      </c>
      <c r="T157" s="26">
        <v>0</v>
      </c>
      <c r="U157" s="26">
        <v>0</v>
      </c>
      <c r="V157"/>
    </row>
    <row r="158" spans="1:22" s="1" customFormat="1" ht="30">
      <c r="A158" s="26" t="s">
        <v>38</v>
      </c>
      <c r="B158" s="25" t="s">
        <v>29</v>
      </c>
      <c r="C158" s="26">
        <v>13</v>
      </c>
      <c r="D158" s="26">
        <v>4.54</v>
      </c>
      <c r="E158" s="26">
        <v>90.77</v>
      </c>
      <c r="F158" s="26">
        <v>5</v>
      </c>
      <c r="G158" s="27">
        <v>5</v>
      </c>
      <c r="H158" s="26">
        <v>8</v>
      </c>
      <c r="I158" s="26">
        <v>61.54</v>
      </c>
      <c r="J158" s="27">
        <v>4</v>
      </c>
      <c r="K158" s="26">
        <v>4</v>
      </c>
      <c r="L158" s="26">
        <v>30.77</v>
      </c>
      <c r="M158" s="27">
        <v>3</v>
      </c>
      <c r="N158" s="26">
        <v>1</v>
      </c>
      <c r="O158" s="26">
        <v>7.69</v>
      </c>
      <c r="P158" s="27">
        <v>2</v>
      </c>
      <c r="Q158" s="26">
        <v>0</v>
      </c>
      <c r="R158" s="26">
        <v>0</v>
      </c>
      <c r="S158" s="27">
        <v>1</v>
      </c>
      <c r="T158" s="26">
        <v>0</v>
      </c>
      <c r="U158" s="26">
        <v>0</v>
      </c>
      <c r="V158"/>
    </row>
    <row r="159" spans="1:22" s="1" customFormat="1" ht="30">
      <c r="A159" s="26" t="s">
        <v>38</v>
      </c>
      <c r="B159" s="25" t="s">
        <v>29</v>
      </c>
      <c r="C159" s="26">
        <v>13</v>
      </c>
      <c r="D159" s="26">
        <v>4.46</v>
      </c>
      <c r="E159" s="26">
        <v>89.23</v>
      </c>
      <c r="F159" s="26">
        <v>5</v>
      </c>
      <c r="G159" s="27">
        <v>5</v>
      </c>
      <c r="H159" s="26">
        <v>8</v>
      </c>
      <c r="I159" s="26">
        <v>61.54</v>
      </c>
      <c r="J159" s="27">
        <v>4</v>
      </c>
      <c r="K159" s="26">
        <v>3</v>
      </c>
      <c r="L159" s="26">
        <v>23.08</v>
      </c>
      <c r="M159" s="27">
        <v>3</v>
      </c>
      <c r="N159" s="26">
        <v>2</v>
      </c>
      <c r="O159" s="26">
        <v>15.38</v>
      </c>
      <c r="P159" s="27">
        <v>2</v>
      </c>
      <c r="Q159" s="26">
        <v>0</v>
      </c>
      <c r="R159" s="26">
        <v>0</v>
      </c>
      <c r="S159" s="27">
        <v>1</v>
      </c>
      <c r="T159" s="26">
        <v>0</v>
      </c>
      <c r="U159" s="26">
        <v>0</v>
      </c>
      <c r="V159"/>
    </row>
    <row r="160" spans="1:22" s="1" customFormat="1" ht="30">
      <c r="A160" s="26" t="s">
        <v>38</v>
      </c>
      <c r="B160" s="25" t="s">
        <v>29</v>
      </c>
      <c r="C160" s="26">
        <v>13</v>
      </c>
      <c r="D160" s="26">
        <v>4.54</v>
      </c>
      <c r="E160" s="26">
        <v>90.77</v>
      </c>
      <c r="F160" s="26">
        <v>5</v>
      </c>
      <c r="G160" s="27">
        <v>5</v>
      </c>
      <c r="H160" s="26">
        <v>9</v>
      </c>
      <c r="I160" s="26">
        <v>69.23</v>
      </c>
      <c r="J160" s="27">
        <v>4</v>
      </c>
      <c r="K160" s="26">
        <v>2</v>
      </c>
      <c r="L160" s="26">
        <v>15.38</v>
      </c>
      <c r="M160" s="27">
        <v>3</v>
      </c>
      <c r="N160" s="26">
        <v>2</v>
      </c>
      <c r="O160" s="26">
        <v>15.38</v>
      </c>
      <c r="P160" s="27">
        <v>2</v>
      </c>
      <c r="Q160" s="26">
        <v>0</v>
      </c>
      <c r="R160" s="26">
        <v>0</v>
      </c>
      <c r="S160" s="27">
        <v>1</v>
      </c>
      <c r="T160" s="26">
        <v>0</v>
      </c>
      <c r="U160" s="26">
        <v>0</v>
      </c>
      <c r="V160"/>
    </row>
    <row r="161" spans="1:22" s="1" customFormat="1" ht="30">
      <c r="A161" s="26" t="s">
        <v>38</v>
      </c>
      <c r="B161" s="25" t="s">
        <v>30</v>
      </c>
      <c r="C161" s="26">
        <v>13</v>
      </c>
      <c r="D161" s="26">
        <v>4.3099999999999996</v>
      </c>
      <c r="E161" s="26">
        <v>86.15</v>
      </c>
      <c r="F161" s="26">
        <v>4</v>
      </c>
      <c r="G161" s="27">
        <v>5</v>
      </c>
      <c r="H161" s="26">
        <v>6</v>
      </c>
      <c r="I161" s="26">
        <v>46.15</v>
      </c>
      <c r="J161" s="27">
        <v>4</v>
      </c>
      <c r="K161" s="26">
        <v>5</v>
      </c>
      <c r="L161" s="26">
        <v>38.46</v>
      </c>
      <c r="M161" s="27">
        <v>3</v>
      </c>
      <c r="N161" s="26">
        <v>2</v>
      </c>
      <c r="O161" s="26">
        <v>15.38</v>
      </c>
      <c r="P161" s="27">
        <v>2</v>
      </c>
      <c r="Q161" s="26">
        <v>0</v>
      </c>
      <c r="R161" s="26">
        <v>0</v>
      </c>
      <c r="S161" s="27">
        <v>1</v>
      </c>
      <c r="T161" s="26">
        <v>0</v>
      </c>
      <c r="U161" s="26">
        <v>0</v>
      </c>
      <c r="V161"/>
    </row>
    <row r="162" spans="1:22" s="1" customFormat="1" ht="30">
      <c r="A162" s="26" t="s">
        <v>38</v>
      </c>
      <c r="B162" s="25" t="s">
        <v>30</v>
      </c>
      <c r="C162" s="26">
        <v>13</v>
      </c>
      <c r="D162" s="26">
        <v>4.46</v>
      </c>
      <c r="E162" s="26">
        <v>89.23</v>
      </c>
      <c r="F162" s="26">
        <v>5</v>
      </c>
      <c r="G162" s="27">
        <v>5</v>
      </c>
      <c r="H162" s="26">
        <v>8</v>
      </c>
      <c r="I162" s="26">
        <v>61.54</v>
      </c>
      <c r="J162" s="27">
        <v>4</v>
      </c>
      <c r="K162" s="26">
        <v>3</v>
      </c>
      <c r="L162" s="26">
        <v>23.08</v>
      </c>
      <c r="M162" s="27">
        <v>3</v>
      </c>
      <c r="N162" s="26">
        <v>2</v>
      </c>
      <c r="O162" s="26">
        <v>15.38</v>
      </c>
      <c r="P162" s="27">
        <v>2</v>
      </c>
      <c r="Q162" s="26">
        <v>0</v>
      </c>
      <c r="R162" s="26">
        <v>0</v>
      </c>
      <c r="S162" s="27">
        <v>1</v>
      </c>
      <c r="T162" s="26">
        <v>0</v>
      </c>
      <c r="U162" s="26">
        <v>0</v>
      </c>
      <c r="V162"/>
    </row>
    <row r="163" spans="1:22" s="1" customFormat="1" ht="30">
      <c r="A163" s="26" t="s">
        <v>38</v>
      </c>
      <c r="B163" s="25" t="s">
        <v>30</v>
      </c>
      <c r="C163" s="26">
        <v>13</v>
      </c>
      <c r="D163" s="26">
        <v>4.46</v>
      </c>
      <c r="E163" s="26">
        <v>89.23</v>
      </c>
      <c r="F163" s="26">
        <v>5</v>
      </c>
      <c r="G163" s="27">
        <v>5</v>
      </c>
      <c r="H163" s="26">
        <v>7</v>
      </c>
      <c r="I163" s="26">
        <v>53.85</v>
      </c>
      <c r="J163" s="27">
        <v>4</v>
      </c>
      <c r="K163" s="26">
        <v>5</v>
      </c>
      <c r="L163" s="26">
        <v>38.46</v>
      </c>
      <c r="M163" s="27">
        <v>3</v>
      </c>
      <c r="N163" s="26">
        <v>1</v>
      </c>
      <c r="O163" s="26">
        <v>7.69</v>
      </c>
      <c r="P163" s="27">
        <v>2</v>
      </c>
      <c r="Q163" s="26">
        <v>0</v>
      </c>
      <c r="R163" s="26">
        <v>0</v>
      </c>
      <c r="S163" s="27">
        <v>1</v>
      </c>
      <c r="T163" s="26">
        <v>0</v>
      </c>
      <c r="U163" s="26">
        <v>0</v>
      </c>
      <c r="V163"/>
    </row>
    <row r="164" spans="1:22" s="1" customFormat="1" ht="30">
      <c r="A164" s="26" t="s">
        <v>38</v>
      </c>
      <c r="B164" s="25" t="s">
        <v>30</v>
      </c>
      <c r="C164" s="26">
        <v>13</v>
      </c>
      <c r="D164" s="26">
        <v>4.38</v>
      </c>
      <c r="E164" s="26">
        <v>87.69</v>
      </c>
      <c r="F164" s="26">
        <v>5</v>
      </c>
      <c r="G164" s="27">
        <v>5</v>
      </c>
      <c r="H164" s="26">
        <v>7</v>
      </c>
      <c r="I164" s="26">
        <v>53.85</v>
      </c>
      <c r="J164" s="27">
        <v>4</v>
      </c>
      <c r="K164" s="26">
        <v>4</v>
      </c>
      <c r="L164" s="26">
        <v>30.77</v>
      </c>
      <c r="M164" s="27">
        <v>3</v>
      </c>
      <c r="N164" s="26">
        <v>2</v>
      </c>
      <c r="O164" s="26">
        <v>15.38</v>
      </c>
      <c r="P164" s="27">
        <v>2</v>
      </c>
      <c r="Q164" s="26">
        <v>0</v>
      </c>
      <c r="R164" s="26">
        <v>0</v>
      </c>
      <c r="S164" s="27">
        <v>1</v>
      </c>
      <c r="T164" s="26">
        <v>0</v>
      </c>
      <c r="U164" s="26">
        <v>0</v>
      </c>
      <c r="V164"/>
    </row>
    <row r="165" spans="1:22" s="1" customFormat="1" ht="30">
      <c r="A165" s="26" t="s">
        <v>38</v>
      </c>
      <c r="B165" s="25" t="s">
        <v>31</v>
      </c>
      <c r="C165" s="26">
        <v>13</v>
      </c>
      <c r="D165" s="26">
        <v>4.3099999999999996</v>
      </c>
      <c r="E165" s="26">
        <v>86.15</v>
      </c>
      <c r="F165" s="26">
        <v>4</v>
      </c>
      <c r="G165" s="27">
        <v>5</v>
      </c>
      <c r="H165" s="26">
        <v>6</v>
      </c>
      <c r="I165" s="26">
        <v>46.15</v>
      </c>
      <c r="J165" s="27">
        <v>4</v>
      </c>
      <c r="K165" s="26">
        <v>5</v>
      </c>
      <c r="L165" s="26">
        <v>38.46</v>
      </c>
      <c r="M165" s="27">
        <v>3</v>
      </c>
      <c r="N165" s="26">
        <v>2</v>
      </c>
      <c r="O165" s="26">
        <v>15.38</v>
      </c>
      <c r="P165" s="27">
        <v>2</v>
      </c>
      <c r="Q165" s="26">
        <v>0</v>
      </c>
      <c r="R165" s="26">
        <v>0</v>
      </c>
      <c r="S165" s="27">
        <v>1</v>
      </c>
      <c r="T165" s="26">
        <v>0</v>
      </c>
      <c r="U165" s="26">
        <v>0</v>
      </c>
      <c r="V165"/>
    </row>
    <row r="166" spans="1:22" s="1" customFormat="1" ht="30">
      <c r="A166" s="26" t="s">
        <v>38</v>
      </c>
      <c r="B166" s="25" t="s">
        <v>31</v>
      </c>
      <c r="C166" s="26">
        <v>13</v>
      </c>
      <c r="D166" s="26">
        <v>4.3099999999999996</v>
      </c>
      <c r="E166" s="26">
        <v>86.15</v>
      </c>
      <c r="F166" s="26">
        <v>5</v>
      </c>
      <c r="G166" s="27">
        <v>5</v>
      </c>
      <c r="H166" s="26">
        <v>7</v>
      </c>
      <c r="I166" s="26">
        <v>53.85</v>
      </c>
      <c r="J166" s="27">
        <v>4</v>
      </c>
      <c r="K166" s="26">
        <v>3</v>
      </c>
      <c r="L166" s="26">
        <v>23.08</v>
      </c>
      <c r="M166" s="27">
        <v>3</v>
      </c>
      <c r="N166" s="26">
        <v>3</v>
      </c>
      <c r="O166" s="26">
        <v>23.08</v>
      </c>
      <c r="P166" s="27">
        <v>2</v>
      </c>
      <c r="Q166" s="26">
        <v>0</v>
      </c>
      <c r="R166" s="26">
        <v>0</v>
      </c>
      <c r="S166" s="27">
        <v>1</v>
      </c>
      <c r="T166" s="26">
        <v>0</v>
      </c>
      <c r="U166" s="26">
        <v>0</v>
      </c>
      <c r="V166"/>
    </row>
    <row r="167" spans="1:22" s="1" customFormat="1" ht="30">
      <c r="A167" s="26" t="s">
        <v>38</v>
      </c>
      <c r="B167" s="25" t="s">
        <v>31</v>
      </c>
      <c r="C167" s="26">
        <v>13</v>
      </c>
      <c r="D167" s="26">
        <v>4.2300000000000004</v>
      </c>
      <c r="E167" s="26">
        <v>84.62</v>
      </c>
      <c r="F167" s="26">
        <v>4</v>
      </c>
      <c r="G167" s="27">
        <v>5</v>
      </c>
      <c r="H167" s="26">
        <v>6</v>
      </c>
      <c r="I167" s="26">
        <v>46.15</v>
      </c>
      <c r="J167" s="27">
        <v>4</v>
      </c>
      <c r="K167" s="26">
        <v>4</v>
      </c>
      <c r="L167" s="26">
        <v>30.77</v>
      </c>
      <c r="M167" s="27">
        <v>3</v>
      </c>
      <c r="N167" s="26">
        <v>3</v>
      </c>
      <c r="O167" s="26">
        <v>23.08</v>
      </c>
      <c r="P167" s="27">
        <v>2</v>
      </c>
      <c r="Q167" s="26">
        <v>0</v>
      </c>
      <c r="R167" s="26">
        <v>0</v>
      </c>
      <c r="S167" s="27">
        <v>1</v>
      </c>
      <c r="T167" s="26">
        <v>0</v>
      </c>
      <c r="U167" s="26">
        <v>0</v>
      </c>
      <c r="V167"/>
    </row>
    <row r="168" spans="1:22" s="1" customFormat="1" ht="30">
      <c r="A168" s="26" t="s">
        <v>38</v>
      </c>
      <c r="B168" s="25" t="s">
        <v>31</v>
      </c>
      <c r="C168" s="26">
        <v>13</v>
      </c>
      <c r="D168" s="26">
        <v>4.08</v>
      </c>
      <c r="E168" s="26">
        <v>81.540000000000006</v>
      </c>
      <c r="F168" s="26">
        <v>4</v>
      </c>
      <c r="G168" s="27">
        <v>5</v>
      </c>
      <c r="H168" s="26">
        <v>5</v>
      </c>
      <c r="I168" s="26">
        <v>38.46</v>
      </c>
      <c r="J168" s="27">
        <v>4</v>
      </c>
      <c r="K168" s="26">
        <v>4</v>
      </c>
      <c r="L168" s="26">
        <v>30.77</v>
      </c>
      <c r="M168" s="27">
        <v>3</v>
      </c>
      <c r="N168" s="26">
        <v>4</v>
      </c>
      <c r="O168" s="26">
        <v>30.77</v>
      </c>
      <c r="P168" s="27">
        <v>2</v>
      </c>
      <c r="Q168" s="26">
        <v>0</v>
      </c>
      <c r="R168" s="26">
        <v>0</v>
      </c>
      <c r="S168" s="27">
        <v>1</v>
      </c>
      <c r="T168" s="26">
        <v>0</v>
      </c>
      <c r="U168" s="26">
        <v>0</v>
      </c>
      <c r="V168"/>
    </row>
    <row r="169" spans="1:22" s="1" customFormat="1" ht="30">
      <c r="A169" s="26" t="s">
        <v>38</v>
      </c>
      <c r="B169" s="25" t="s">
        <v>32</v>
      </c>
      <c r="C169" s="26">
        <v>13</v>
      </c>
      <c r="D169" s="26">
        <v>4.2300000000000004</v>
      </c>
      <c r="E169" s="26">
        <v>84.62</v>
      </c>
      <c r="F169" s="26">
        <v>5</v>
      </c>
      <c r="G169" s="27">
        <v>5</v>
      </c>
      <c r="H169" s="26">
        <v>7</v>
      </c>
      <c r="I169" s="26">
        <v>53.85</v>
      </c>
      <c r="J169" s="27">
        <v>4</v>
      </c>
      <c r="K169" s="26">
        <v>2</v>
      </c>
      <c r="L169" s="26">
        <v>15.38</v>
      </c>
      <c r="M169" s="27">
        <v>3</v>
      </c>
      <c r="N169" s="26">
        <v>4</v>
      </c>
      <c r="O169" s="26">
        <v>30.77</v>
      </c>
      <c r="P169" s="27">
        <v>2</v>
      </c>
      <c r="Q169" s="26">
        <v>0</v>
      </c>
      <c r="R169" s="26">
        <v>0</v>
      </c>
      <c r="S169" s="27">
        <v>1</v>
      </c>
      <c r="T169" s="26">
        <v>0</v>
      </c>
      <c r="U169" s="26">
        <v>0</v>
      </c>
      <c r="V169"/>
    </row>
    <row r="170" spans="1:22" s="1" customFormat="1" ht="30">
      <c r="A170" s="26" t="s">
        <v>38</v>
      </c>
      <c r="B170" s="25" t="s">
        <v>32</v>
      </c>
      <c r="C170" s="26">
        <v>13</v>
      </c>
      <c r="D170" s="26">
        <v>4.38</v>
      </c>
      <c r="E170" s="26">
        <v>87.69</v>
      </c>
      <c r="F170" s="26">
        <v>5</v>
      </c>
      <c r="G170" s="27">
        <v>5</v>
      </c>
      <c r="H170" s="26">
        <v>7</v>
      </c>
      <c r="I170" s="26">
        <v>53.85</v>
      </c>
      <c r="J170" s="27">
        <v>4</v>
      </c>
      <c r="K170" s="26">
        <v>4</v>
      </c>
      <c r="L170" s="26">
        <v>30.77</v>
      </c>
      <c r="M170" s="27">
        <v>3</v>
      </c>
      <c r="N170" s="26">
        <v>2</v>
      </c>
      <c r="O170" s="26">
        <v>15.38</v>
      </c>
      <c r="P170" s="27">
        <v>2</v>
      </c>
      <c r="Q170" s="26">
        <v>0</v>
      </c>
      <c r="R170" s="26">
        <v>0</v>
      </c>
      <c r="S170" s="27">
        <v>1</v>
      </c>
      <c r="T170" s="26">
        <v>0</v>
      </c>
      <c r="U170" s="26">
        <v>0</v>
      </c>
      <c r="V170"/>
    </row>
    <row r="171" spans="1:22" s="1" customFormat="1" ht="30">
      <c r="A171" s="26" t="s">
        <v>38</v>
      </c>
      <c r="B171" s="25" t="s">
        <v>32</v>
      </c>
      <c r="C171" s="26">
        <v>13</v>
      </c>
      <c r="D171" s="26">
        <v>4.3099999999999996</v>
      </c>
      <c r="E171" s="26">
        <v>86.15</v>
      </c>
      <c r="F171" s="26">
        <v>4</v>
      </c>
      <c r="G171" s="27">
        <v>5</v>
      </c>
      <c r="H171" s="26">
        <v>6</v>
      </c>
      <c r="I171" s="26">
        <v>46.15</v>
      </c>
      <c r="J171" s="27">
        <v>4</v>
      </c>
      <c r="K171" s="26">
        <v>5</v>
      </c>
      <c r="L171" s="26">
        <v>38.46</v>
      </c>
      <c r="M171" s="27">
        <v>3</v>
      </c>
      <c r="N171" s="26">
        <v>2</v>
      </c>
      <c r="O171" s="26">
        <v>15.38</v>
      </c>
      <c r="P171" s="27">
        <v>2</v>
      </c>
      <c r="Q171" s="26">
        <v>0</v>
      </c>
      <c r="R171" s="26">
        <v>0</v>
      </c>
      <c r="S171" s="27">
        <v>1</v>
      </c>
      <c r="T171" s="26">
        <v>0</v>
      </c>
      <c r="U171" s="26">
        <v>0</v>
      </c>
      <c r="V171"/>
    </row>
    <row r="172" spans="1:22" s="1" customFormat="1" ht="30">
      <c r="A172" s="26" t="s">
        <v>38</v>
      </c>
      <c r="B172" s="25" t="s">
        <v>32</v>
      </c>
      <c r="C172" s="26">
        <v>13</v>
      </c>
      <c r="D172" s="26">
        <v>4.38</v>
      </c>
      <c r="E172" s="26">
        <v>87.69</v>
      </c>
      <c r="F172" s="26">
        <v>5</v>
      </c>
      <c r="G172" s="27">
        <v>5</v>
      </c>
      <c r="H172" s="26">
        <v>7</v>
      </c>
      <c r="I172" s="26">
        <v>53.85</v>
      </c>
      <c r="J172" s="27">
        <v>4</v>
      </c>
      <c r="K172" s="26">
        <v>4</v>
      </c>
      <c r="L172" s="26">
        <v>30.77</v>
      </c>
      <c r="M172" s="27">
        <v>3</v>
      </c>
      <c r="N172" s="26">
        <v>2</v>
      </c>
      <c r="O172" s="26">
        <v>15.38</v>
      </c>
      <c r="P172" s="27">
        <v>2</v>
      </c>
      <c r="Q172" s="26">
        <v>0</v>
      </c>
      <c r="R172" s="26">
        <v>0</v>
      </c>
      <c r="S172" s="27">
        <v>1</v>
      </c>
      <c r="T172" s="26">
        <v>0</v>
      </c>
      <c r="U172" s="26">
        <v>0</v>
      </c>
      <c r="V172"/>
    </row>
    <row r="173" spans="1:22" s="1" customFormat="1" ht="30">
      <c r="A173" s="26" t="s">
        <v>38</v>
      </c>
      <c r="B173" s="25" t="s">
        <v>33</v>
      </c>
      <c r="C173" s="26">
        <v>13</v>
      </c>
      <c r="D173" s="26">
        <v>4.2300000000000004</v>
      </c>
      <c r="E173" s="26">
        <v>84.62</v>
      </c>
      <c r="F173" s="26">
        <v>5</v>
      </c>
      <c r="G173" s="27">
        <v>5</v>
      </c>
      <c r="H173" s="26">
        <v>7</v>
      </c>
      <c r="I173" s="26">
        <v>53.85</v>
      </c>
      <c r="J173" s="27">
        <v>4</v>
      </c>
      <c r="K173" s="26">
        <v>2</v>
      </c>
      <c r="L173" s="26">
        <v>15.38</v>
      </c>
      <c r="M173" s="27">
        <v>3</v>
      </c>
      <c r="N173" s="26">
        <v>4</v>
      </c>
      <c r="O173" s="26">
        <v>30.77</v>
      </c>
      <c r="P173" s="27">
        <v>2</v>
      </c>
      <c r="Q173" s="26">
        <v>0</v>
      </c>
      <c r="R173" s="26">
        <v>0</v>
      </c>
      <c r="S173" s="27">
        <v>1</v>
      </c>
      <c r="T173" s="26">
        <v>0</v>
      </c>
      <c r="U173" s="26">
        <v>0</v>
      </c>
      <c r="V173"/>
    </row>
    <row r="174" spans="1:22" s="1" customFormat="1" ht="30">
      <c r="A174" s="26" t="s">
        <v>38</v>
      </c>
      <c r="B174" s="25" t="s">
        <v>33</v>
      </c>
      <c r="C174" s="26">
        <v>13</v>
      </c>
      <c r="D174" s="26">
        <v>4.46</v>
      </c>
      <c r="E174" s="26">
        <v>89.23</v>
      </c>
      <c r="F174" s="26">
        <v>5</v>
      </c>
      <c r="G174" s="27">
        <v>5</v>
      </c>
      <c r="H174" s="26">
        <v>8</v>
      </c>
      <c r="I174" s="26">
        <v>61.54</v>
      </c>
      <c r="J174" s="27">
        <v>4</v>
      </c>
      <c r="K174" s="26">
        <v>3</v>
      </c>
      <c r="L174" s="26">
        <v>23.08</v>
      </c>
      <c r="M174" s="27">
        <v>3</v>
      </c>
      <c r="N174" s="26">
        <v>2</v>
      </c>
      <c r="O174" s="26">
        <v>15.38</v>
      </c>
      <c r="P174" s="27">
        <v>2</v>
      </c>
      <c r="Q174" s="26">
        <v>0</v>
      </c>
      <c r="R174" s="26">
        <v>0</v>
      </c>
      <c r="S174" s="27">
        <v>1</v>
      </c>
      <c r="T174" s="26">
        <v>0</v>
      </c>
      <c r="U174" s="26">
        <v>0</v>
      </c>
      <c r="V174"/>
    </row>
    <row r="175" spans="1:22" s="1" customFormat="1" ht="30">
      <c r="A175" s="26" t="s">
        <v>38</v>
      </c>
      <c r="B175" s="25" t="s">
        <v>33</v>
      </c>
      <c r="C175" s="26">
        <v>13</v>
      </c>
      <c r="D175" s="26">
        <v>4.3099999999999996</v>
      </c>
      <c r="E175" s="26">
        <v>86.15</v>
      </c>
      <c r="F175" s="26">
        <v>4</v>
      </c>
      <c r="G175" s="27">
        <v>5</v>
      </c>
      <c r="H175" s="26">
        <v>6</v>
      </c>
      <c r="I175" s="26">
        <v>46.15</v>
      </c>
      <c r="J175" s="27">
        <v>4</v>
      </c>
      <c r="K175" s="26">
        <v>5</v>
      </c>
      <c r="L175" s="26">
        <v>38.46</v>
      </c>
      <c r="M175" s="27">
        <v>3</v>
      </c>
      <c r="N175" s="26">
        <v>2</v>
      </c>
      <c r="O175" s="26">
        <v>15.38</v>
      </c>
      <c r="P175" s="27">
        <v>2</v>
      </c>
      <c r="Q175" s="26">
        <v>0</v>
      </c>
      <c r="R175" s="26">
        <v>0</v>
      </c>
      <c r="S175" s="27">
        <v>1</v>
      </c>
      <c r="T175" s="26">
        <v>0</v>
      </c>
      <c r="U175" s="26">
        <v>0</v>
      </c>
      <c r="V175"/>
    </row>
    <row r="176" spans="1:22" s="1" customFormat="1" ht="30">
      <c r="A176" s="26" t="s">
        <v>38</v>
      </c>
      <c r="B176" s="25" t="s">
        <v>33</v>
      </c>
      <c r="C176" s="26">
        <v>13</v>
      </c>
      <c r="D176" s="26">
        <v>4.08</v>
      </c>
      <c r="E176" s="26">
        <v>81.540000000000006</v>
      </c>
      <c r="F176" s="26">
        <v>4</v>
      </c>
      <c r="G176" s="27">
        <v>5</v>
      </c>
      <c r="H176" s="26">
        <v>4</v>
      </c>
      <c r="I176" s="26">
        <v>30.77</v>
      </c>
      <c r="J176" s="27">
        <v>4</v>
      </c>
      <c r="K176" s="26">
        <v>6</v>
      </c>
      <c r="L176" s="26">
        <v>46.15</v>
      </c>
      <c r="M176" s="27">
        <v>3</v>
      </c>
      <c r="N176" s="26">
        <v>3</v>
      </c>
      <c r="O176" s="26">
        <v>23.08</v>
      </c>
      <c r="P176" s="27">
        <v>2</v>
      </c>
      <c r="Q176" s="26">
        <v>0</v>
      </c>
      <c r="R176" s="26">
        <v>0</v>
      </c>
      <c r="S176" s="27">
        <v>1</v>
      </c>
      <c r="T176" s="26">
        <v>0</v>
      </c>
      <c r="U176" s="26">
        <v>0</v>
      </c>
      <c r="V176"/>
    </row>
    <row r="177" spans="1:22" s="1" customFormat="1" ht="30">
      <c r="A177" s="26" t="s">
        <v>38</v>
      </c>
      <c r="B177" s="25" t="s">
        <v>34</v>
      </c>
      <c r="C177" s="26">
        <v>13</v>
      </c>
      <c r="D177" s="26">
        <v>4.46</v>
      </c>
      <c r="E177" s="26">
        <v>89.23</v>
      </c>
      <c r="F177" s="26">
        <v>4</v>
      </c>
      <c r="G177" s="27">
        <v>5</v>
      </c>
      <c r="H177" s="26">
        <v>6</v>
      </c>
      <c r="I177" s="26">
        <v>46.15</v>
      </c>
      <c r="J177" s="27">
        <v>4</v>
      </c>
      <c r="K177" s="26">
        <v>7</v>
      </c>
      <c r="L177" s="26">
        <v>53.85</v>
      </c>
      <c r="M177" s="27">
        <v>3</v>
      </c>
      <c r="N177" s="26">
        <v>0</v>
      </c>
      <c r="O177" s="26">
        <v>0</v>
      </c>
      <c r="P177" s="27">
        <v>2</v>
      </c>
      <c r="Q177" s="26">
        <v>0</v>
      </c>
      <c r="R177" s="26">
        <v>0</v>
      </c>
      <c r="S177" s="27">
        <v>1</v>
      </c>
      <c r="T177" s="26">
        <v>0</v>
      </c>
      <c r="U177" s="26">
        <v>0</v>
      </c>
      <c r="V177"/>
    </row>
    <row r="178" spans="1:22" s="1" customFormat="1" ht="30">
      <c r="A178" s="26" t="s">
        <v>38</v>
      </c>
      <c r="B178" s="25" t="s">
        <v>34</v>
      </c>
      <c r="C178" s="26">
        <v>13</v>
      </c>
      <c r="D178" s="26">
        <v>4.38</v>
      </c>
      <c r="E178" s="26">
        <v>87.69</v>
      </c>
      <c r="F178" s="26">
        <v>5</v>
      </c>
      <c r="G178" s="27">
        <v>5</v>
      </c>
      <c r="H178" s="26">
        <v>7</v>
      </c>
      <c r="I178" s="26">
        <v>53.85</v>
      </c>
      <c r="J178" s="27">
        <v>4</v>
      </c>
      <c r="K178" s="26">
        <v>4</v>
      </c>
      <c r="L178" s="26">
        <v>30.77</v>
      </c>
      <c r="M178" s="27">
        <v>3</v>
      </c>
      <c r="N178" s="26">
        <v>2</v>
      </c>
      <c r="O178" s="26">
        <v>15.38</v>
      </c>
      <c r="P178" s="27">
        <v>2</v>
      </c>
      <c r="Q178" s="26">
        <v>0</v>
      </c>
      <c r="R178" s="26">
        <v>0</v>
      </c>
      <c r="S178" s="27">
        <v>1</v>
      </c>
      <c r="T178" s="26">
        <v>0</v>
      </c>
      <c r="U178" s="26">
        <v>0</v>
      </c>
      <c r="V178"/>
    </row>
    <row r="179" spans="1:22" s="1" customFormat="1" ht="30">
      <c r="A179" s="26" t="s">
        <v>38</v>
      </c>
      <c r="B179" s="25" t="s">
        <v>34</v>
      </c>
      <c r="C179" s="26">
        <v>13</v>
      </c>
      <c r="D179" s="26">
        <v>4.38</v>
      </c>
      <c r="E179" s="26">
        <v>87.69</v>
      </c>
      <c r="F179" s="26">
        <v>5</v>
      </c>
      <c r="G179" s="27">
        <v>5</v>
      </c>
      <c r="H179" s="26">
        <v>7</v>
      </c>
      <c r="I179" s="26">
        <v>53.85</v>
      </c>
      <c r="J179" s="27">
        <v>4</v>
      </c>
      <c r="K179" s="26">
        <v>4</v>
      </c>
      <c r="L179" s="26">
        <v>30.77</v>
      </c>
      <c r="M179" s="27">
        <v>3</v>
      </c>
      <c r="N179" s="26">
        <v>2</v>
      </c>
      <c r="O179" s="26">
        <v>15.38</v>
      </c>
      <c r="P179" s="27">
        <v>2</v>
      </c>
      <c r="Q179" s="26">
        <v>0</v>
      </c>
      <c r="R179" s="26">
        <v>0</v>
      </c>
      <c r="S179" s="27">
        <v>1</v>
      </c>
      <c r="T179" s="26">
        <v>0</v>
      </c>
      <c r="U179" s="26">
        <v>0</v>
      </c>
      <c r="V179"/>
    </row>
    <row r="180" spans="1:22" s="1" customFormat="1" ht="30">
      <c r="A180" s="26" t="s">
        <v>38</v>
      </c>
      <c r="B180" s="25" t="s">
        <v>34</v>
      </c>
      <c r="C180" s="26">
        <v>13</v>
      </c>
      <c r="D180" s="26">
        <v>4.2300000000000004</v>
      </c>
      <c r="E180" s="26">
        <v>84.62</v>
      </c>
      <c r="F180" s="26">
        <v>4</v>
      </c>
      <c r="G180" s="27">
        <v>5</v>
      </c>
      <c r="H180" s="26">
        <v>6</v>
      </c>
      <c r="I180" s="26">
        <v>46.15</v>
      </c>
      <c r="J180" s="27">
        <v>4</v>
      </c>
      <c r="K180" s="26">
        <v>4</v>
      </c>
      <c r="L180" s="26">
        <v>30.77</v>
      </c>
      <c r="M180" s="27">
        <v>3</v>
      </c>
      <c r="N180" s="26">
        <v>3</v>
      </c>
      <c r="O180" s="26">
        <v>23.08</v>
      </c>
      <c r="P180" s="27">
        <v>2</v>
      </c>
      <c r="Q180" s="26">
        <v>0</v>
      </c>
      <c r="R180" s="26">
        <v>0</v>
      </c>
      <c r="S180" s="27">
        <v>1</v>
      </c>
      <c r="T180" s="26">
        <v>0</v>
      </c>
      <c r="U180" s="26">
        <v>0</v>
      </c>
      <c r="V180"/>
    </row>
    <row r="181" spans="1:22" s="1" customFormat="1" ht="30">
      <c r="A181" s="26" t="s">
        <v>38</v>
      </c>
      <c r="B181" s="25" t="s">
        <v>35</v>
      </c>
      <c r="C181" s="26">
        <v>13</v>
      </c>
      <c r="D181" s="26">
        <v>4.3099999999999996</v>
      </c>
      <c r="E181" s="26">
        <v>86.15</v>
      </c>
      <c r="F181" s="26">
        <v>5</v>
      </c>
      <c r="G181" s="27">
        <v>5</v>
      </c>
      <c r="H181" s="26">
        <v>7</v>
      </c>
      <c r="I181" s="26">
        <v>53.85</v>
      </c>
      <c r="J181" s="27">
        <v>4</v>
      </c>
      <c r="K181" s="26">
        <v>3</v>
      </c>
      <c r="L181" s="26">
        <v>23.08</v>
      </c>
      <c r="M181" s="27">
        <v>3</v>
      </c>
      <c r="N181" s="26">
        <v>3</v>
      </c>
      <c r="O181" s="26">
        <v>23.08</v>
      </c>
      <c r="P181" s="27">
        <v>2</v>
      </c>
      <c r="Q181" s="26">
        <v>0</v>
      </c>
      <c r="R181" s="26">
        <v>0</v>
      </c>
      <c r="S181" s="27">
        <v>1</v>
      </c>
      <c r="T181" s="26">
        <v>0</v>
      </c>
      <c r="U181" s="26">
        <v>0</v>
      </c>
      <c r="V181"/>
    </row>
    <row r="182" spans="1:22" s="1" customFormat="1" ht="30">
      <c r="A182" s="26" t="s">
        <v>38</v>
      </c>
      <c r="B182" s="25" t="s">
        <v>35</v>
      </c>
      <c r="C182" s="26">
        <v>13</v>
      </c>
      <c r="D182" s="26">
        <v>4.38</v>
      </c>
      <c r="E182" s="26">
        <v>87.69</v>
      </c>
      <c r="F182" s="26">
        <v>5</v>
      </c>
      <c r="G182" s="27">
        <v>5</v>
      </c>
      <c r="H182" s="26">
        <v>7</v>
      </c>
      <c r="I182" s="26">
        <v>53.85</v>
      </c>
      <c r="J182" s="27">
        <v>4</v>
      </c>
      <c r="K182" s="26">
        <v>5</v>
      </c>
      <c r="L182" s="26">
        <v>38.46</v>
      </c>
      <c r="M182" s="27">
        <v>3</v>
      </c>
      <c r="N182" s="26">
        <v>0</v>
      </c>
      <c r="O182" s="26">
        <v>0</v>
      </c>
      <c r="P182" s="27">
        <v>2</v>
      </c>
      <c r="Q182" s="26">
        <v>1</v>
      </c>
      <c r="R182" s="26">
        <v>7.69</v>
      </c>
      <c r="S182" s="27">
        <v>1</v>
      </c>
      <c r="T182" s="26">
        <v>0</v>
      </c>
      <c r="U182" s="26">
        <v>0</v>
      </c>
      <c r="V182"/>
    </row>
    <row r="183" spans="1:22" s="1" customFormat="1" ht="30">
      <c r="A183" s="26" t="s">
        <v>38</v>
      </c>
      <c r="B183" s="25" t="s">
        <v>35</v>
      </c>
      <c r="C183" s="26">
        <v>13</v>
      </c>
      <c r="D183" s="26">
        <v>4.1500000000000004</v>
      </c>
      <c r="E183" s="26">
        <v>83.08</v>
      </c>
      <c r="F183" s="26">
        <v>4</v>
      </c>
      <c r="G183" s="27">
        <v>5</v>
      </c>
      <c r="H183" s="26">
        <v>4</v>
      </c>
      <c r="I183" s="26">
        <v>30.77</v>
      </c>
      <c r="J183" s="27">
        <v>4</v>
      </c>
      <c r="K183" s="26">
        <v>7</v>
      </c>
      <c r="L183" s="26">
        <v>53.85</v>
      </c>
      <c r="M183" s="27">
        <v>3</v>
      </c>
      <c r="N183" s="26">
        <v>2</v>
      </c>
      <c r="O183" s="26">
        <v>15.38</v>
      </c>
      <c r="P183" s="27">
        <v>2</v>
      </c>
      <c r="Q183" s="26">
        <v>0</v>
      </c>
      <c r="R183" s="26">
        <v>0</v>
      </c>
      <c r="S183" s="27">
        <v>1</v>
      </c>
      <c r="T183" s="26">
        <v>0</v>
      </c>
      <c r="U183" s="26">
        <v>0</v>
      </c>
      <c r="V183"/>
    </row>
    <row r="184" spans="1:22" s="1" customFormat="1" ht="30">
      <c r="A184" s="31" t="s">
        <v>38</v>
      </c>
      <c r="B184" s="69" t="s">
        <v>35</v>
      </c>
      <c r="C184" s="31">
        <v>13</v>
      </c>
      <c r="D184" s="31">
        <v>4.2300000000000004</v>
      </c>
      <c r="E184" s="31">
        <v>84.62</v>
      </c>
      <c r="F184" s="31">
        <v>4</v>
      </c>
      <c r="G184" s="68">
        <v>5</v>
      </c>
      <c r="H184" s="31">
        <v>6</v>
      </c>
      <c r="I184" s="31">
        <v>46.15</v>
      </c>
      <c r="J184" s="68">
        <v>4</v>
      </c>
      <c r="K184" s="31">
        <v>4</v>
      </c>
      <c r="L184" s="31">
        <v>30.77</v>
      </c>
      <c r="M184" s="68">
        <v>3</v>
      </c>
      <c r="N184" s="31">
        <v>3</v>
      </c>
      <c r="O184" s="31">
        <v>23.08</v>
      </c>
      <c r="P184" s="68">
        <v>2</v>
      </c>
      <c r="Q184" s="31">
        <v>0</v>
      </c>
      <c r="R184" s="31">
        <v>0</v>
      </c>
      <c r="S184" s="68">
        <v>1</v>
      </c>
      <c r="T184" s="31">
        <v>0</v>
      </c>
      <c r="U184" s="31">
        <v>0</v>
      </c>
      <c r="V184"/>
    </row>
    <row r="185" spans="1:22" s="1" customFormat="1">
      <c r="A185" s="55"/>
      <c r="B185" s="46" t="s">
        <v>36</v>
      </c>
      <c r="C185" s="55"/>
      <c r="D185" s="54">
        <f>(D184+D183+D182+D181+D180+D179+D178+D177+D176+D175+D174+D173+D172+D171+D170+D169+D168+D167+D166+D165+D164+D163+D162+D161+D160+D159+D158+D157)/28</f>
        <v>4.3428571428571434</v>
      </c>
      <c r="E185" s="54">
        <f>(E184+E183+E182+E181+E180+E179+E178+E177+E176+E175+E174+E173+E172+E171+E170+E169+E168+E167+E166+E165+E164+E163+E162+E161+E160+E159+E158+E157)/28</f>
        <v>86.867857142857147</v>
      </c>
      <c r="F185" s="54">
        <f>(F184+F183+F182+F181+F180+F179+F178+F177+F176+F175+F174+F173+F172+F171+F170+F169+F168+F167+F166+F165+F164+F163+F162+F161+F160+F159+F158+F157)/28</f>
        <v>4.6071428571428568</v>
      </c>
      <c r="G185" s="55"/>
      <c r="H185" s="55"/>
      <c r="I185" s="54">
        <f>(I184+I183+I182+I181+I180+I179+I178+I177+I176+I175+I174+I173+I172+I171+I170+I169+I168+I167+I166+I165+I164+I163+I162+I161+I160+I159+I158+I157)/28</f>
        <v>51.374285714285712</v>
      </c>
      <c r="J185" s="55"/>
      <c r="K185" s="54">
        <f>(K184+K183+K182+K181+K180+K179+K178+K177+K176+K175+K174+K173+K172+K171+K170+K169+K168+K167+K166+K165+K164+K163+K162+K161+K160+K159+K158+K157)/28</f>
        <v>4.1428571428571432</v>
      </c>
      <c r="L185" s="54">
        <f>(L184+L183+L182+L181+L180+L179+L178+L177+L176+L175+L174+L173+L172+L171+L170+L169+L168+L167+L166+L165+L164+L163+L162+L161+L160+L159+L158+L157)/28</f>
        <v>31.868214285714291</v>
      </c>
      <c r="M185" s="55"/>
      <c r="N185" s="54">
        <f>(N184+N183+N182+N181+N180+N179+N178+N177+N176+N175+N174+N173+N172+N171+N170+N169+N168+N167+N166+N165+N164+N163+N162+N161+N160+N159+N158+N157)/28</f>
        <v>2.1428571428571428</v>
      </c>
      <c r="O185" s="54">
        <f>(O184+O183+O182+O181+O180+O179+O178+O177+O176+O175+O174+O173+O172+O171+O170+O169+O168+O167+O166+O165+O164+O163+O162+O161+O160+O159+O158+O157)/28</f>
        <v>16.48178571428571</v>
      </c>
      <c r="P185" s="55"/>
      <c r="Q185" s="54">
        <f>(Q184+Q183+Q182+Q181+Q180+Q179+Q178+Q177+Q176+Q175+Q174+Q173+Q172+Q171+Q170+Q169+Q168+Q167+Q166+Q165+Q164+Q163+Q162+Q161+Q160+Q159+Q158+Q157)/28</f>
        <v>3.5714285714285712E-2</v>
      </c>
      <c r="R185" s="54">
        <f>(R184+R183+R182+R181+R180+R179+R178+R177+R176+R175+R174+R173+R172+R171+R170+R169+R168+R167+R166+R165+R164+R163+R162+R161+R160+R159+R158+R157)/28</f>
        <v>0.27464285714285713</v>
      </c>
      <c r="S185" s="55"/>
      <c r="T185" s="54">
        <f>(T184+T183+T182+T181+T180+T179+T178+T177+T176+T175+T174+T173+T172+T171+T170+T169+T168+T167+T166+T165+T164+T163+T162+T161+T160+T159+T158+T157)/28</f>
        <v>0</v>
      </c>
      <c r="U185" s="54">
        <f>(U184+U183+U182+U181+U180+U179+U178+U177+U176+U175+U174+U173+U172+U171+U170+U169+U168+U167+U166+U165+U164+U163+U162+U161+U160+U159+U158+U157)/28</f>
        <v>0</v>
      </c>
      <c r="V185"/>
    </row>
  </sheetData>
  <mergeCells count="1">
    <mergeCell ref="A1:V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showGridLines="0" tabSelected="1" zoomScale="125" zoomScaleNormal="125" zoomScalePageLayoutView="125" workbookViewId="0">
      <selection activeCell="B21" sqref="B21"/>
    </sheetView>
  </sheetViews>
  <sheetFormatPr baseColWidth="10" defaultRowHeight="15" x14ac:dyDescent="0"/>
  <cols>
    <col min="1" max="1" width="16" customWidth="1"/>
    <col min="2" max="2" width="73.83203125" customWidth="1"/>
  </cols>
  <sheetData>
    <row r="1" spans="1:21">
      <c r="A1" s="109" t="s">
        <v>48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21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</row>
    <row r="3" spans="1:21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</row>
    <row r="4" spans="1:21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</row>
    <row r="5" spans="1:21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</row>
    <row r="6" spans="1:21" ht="36">
      <c r="A6" s="71" t="s">
        <v>19</v>
      </c>
      <c r="B6" s="72" t="s">
        <v>48</v>
      </c>
      <c r="C6" s="73" t="s">
        <v>21</v>
      </c>
      <c r="D6" s="74" t="s">
        <v>0</v>
      </c>
      <c r="E6" s="75" t="s">
        <v>1</v>
      </c>
      <c r="F6" s="75" t="s">
        <v>2</v>
      </c>
      <c r="G6" s="76" t="s">
        <v>15</v>
      </c>
      <c r="H6" s="77" t="s">
        <v>16</v>
      </c>
      <c r="I6" s="77" t="s">
        <v>17</v>
      </c>
      <c r="J6" s="76" t="s">
        <v>12</v>
      </c>
      <c r="K6" s="77" t="s">
        <v>13</v>
      </c>
      <c r="L6" s="77" t="s">
        <v>14</v>
      </c>
      <c r="M6" s="76" t="s">
        <v>9</v>
      </c>
      <c r="N6" s="77" t="s">
        <v>10</v>
      </c>
      <c r="O6" s="77" t="s">
        <v>11</v>
      </c>
      <c r="P6" s="76" t="s">
        <v>6</v>
      </c>
      <c r="Q6" s="77" t="s">
        <v>7</v>
      </c>
      <c r="R6" s="77" t="s">
        <v>8</v>
      </c>
      <c r="S6" s="76" t="s">
        <v>3</v>
      </c>
      <c r="T6" s="77" t="s">
        <v>4</v>
      </c>
      <c r="U6" s="77" t="s">
        <v>5</v>
      </c>
    </row>
    <row r="7" spans="1:21" ht="30">
      <c r="A7" s="36" t="s">
        <v>22</v>
      </c>
      <c r="B7" s="60" t="s">
        <v>29</v>
      </c>
      <c r="C7" s="26">
        <v>34</v>
      </c>
      <c r="D7" s="26">
        <v>4.74</v>
      </c>
      <c r="E7" s="26">
        <v>94.71</v>
      </c>
      <c r="F7" s="26">
        <v>5</v>
      </c>
      <c r="G7" s="27">
        <v>5</v>
      </c>
      <c r="H7" s="26">
        <v>27</v>
      </c>
      <c r="I7" s="26">
        <v>79.41</v>
      </c>
      <c r="J7" s="27">
        <v>4</v>
      </c>
      <c r="K7" s="26">
        <v>5</v>
      </c>
      <c r="L7" s="26">
        <v>14.71</v>
      </c>
      <c r="M7" s="27">
        <v>3</v>
      </c>
      <c r="N7" s="26">
        <v>2</v>
      </c>
      <c r="O7" s="26">
        <v>5.88</v>
      </c>
      <c r="P7" s="27">
        <v>2</v>
      </c>
      <c r="Q7" s="26">
        <v>0</v>
      </c>
      <c r="R7" s="26">
        <v>0</v>
      </c>
      <c r="S7" s="27">
        <v>1</v>
      </c>
      <c r="T7" s="26">
        <v>0</v>
      </c>
      <c r="U7" s="26">
        <v>0</v>
      </c>
    </row>
    <row r="8" spans="1:21" ht="30">
      <c r="A8" s="37" t="s">
        <v>22</v>
      </c>
      <c r="B8" s="63" t="s">
        <v>29</v>
      </c>
      <c r="C8" s="26">
        <v>34</v>
      </c>
      <c r="D8" s="26">
        <v>4.6500000000000004</v>
      </c>
      <c r="E8" s="26">
        <v>92.94</v>
      </c>
      <c r="F8" s="26">
        <v>5</v>
      </c>
      <c r="G8" s="27">
        <v>5</v>
      </c>
      <c r="H8" s="26">
        <v>24</v>
      </c>
      <c r="I8" s="26">
        <v>70.59</v>
      </c>
      <c r="J8" s="27">
        <v>4</v>
      </c>
      <c r="K8" s="26">
        <v>8</v>
      </c>
      <c r="L8" s="26">
        <v>23.53</v>
      </c>
      <c r="M8" s="27">
        <v>3</v>
      </c>
      <c r="N8" s="26">
        <v>2</v>
      </c>
      <c r="O8" s="26">
        <v>5.88</v>
      </c>
      <c r="P8" s="27">
        <v>2</v>
      </c>
      <c r="Q8" s="26">
        <v>0</v>
      </c>
      <c r="R8" s="26">
        <v>0</v>
      </c>
      <c r="S8" s="27">
        <v>1</v>
      </c>
      <c r="T8" s="26">
        <v>0</v>
      </c>
      <c r="U8" s="26">
        <v>0</v>
      </c>
    </row>
    <row r="9" spans="1:21" ht="30">
      <c r="A9" s="37" t="s">
        <v>22</v>
      </c>
      <c r="B9" s="63" t="s">
        <v>29</v>
      </c>
      <c r="C9" s="26">
        <v>34</v>
      </c>
      <c r="D9" s="26">
        <v>4.47</v>
      </c>
      <c r="E9" s="26">
        <v>89.41</v>
      </c>
      <c r="F9" s="26">
        <v>5</v>
      </c>
      <c r="G9" s="27">
        <v>5</v>
      </c>
      <c r="H9" s="26">
        <v>19</v>
      </c>
      <c r="I9" s="26">
        <v>55.88</v>
      </c>
      <c r="J9" s="27">
        <v>4</v>
      </c>
      <c r="K9" s="26">
        <v>12</v>
      </c>
      <c r="L9" s="26">
        <v>35.29</v>
      </c>
      <c r="M9" s="27">
        <v>3</v>
      </c>
      <c r="N9" s="26">
        <v>3</v>
      </c>
      <c r="O9" s="26">
        <v>8.82</v>
      </c>
      <c r="P9" s="27">
        <v>2</v>
      </c>
      <c r="Q9" s="26">
        <v>0</v>
      </c>
      <c r="R9" s="26">
        <v>0</v>
      </c>
      <c r="S9" s="27">
        <v>1</v>
      </c>
      <c r="T9" s="26">
        <v>0</v>
      </c>
      <c r="U9" s="26">
        <v>0</v>
      </c>
    </row>
    <row r="10" spans="1:21" ht="30">
      <c r="A10" s="37" t="s">
        <v>22</v>
      </c>
      <c r="B10" s="63" t="s">
        <v>29</v>
      </c>
      <c r="C10" s="26">
        <v>34</v>
      </c>
      <c r="D10" s="26">
        <v>4.68</v>
      </c>
      <c r="E10" s="26">
        <v>93.53</v>
      </c>
      <c r="F10" s="26">
        <v>5</v>
      </c>
      <c r="G10" s="27">
        <v>5</v>
      </c>
      <c r="H10" s="26">
        <v>23</v>
      </c>
      <c r="I10" s="26">
        <v>67.650000000000006</v>
      </c>
      <c r="J10" s="27">
        <v>4</v>
      </c>
      <c r="K10" s="26">
        <v>11</v>
      </c>
      <c r="L10" s="26">
        <v>32.35</v>
      </c>
      <c r="M10" s="27">
        <v>3</v>
      </c>
      <c r="N10" s="26">
        <v>0</v>
      </c>
      <c r="O10" s="26">
        <v>0</v>
      </c>
      <c r="P10" s="27">
        <v>2</v>
      </c>
      <c r="Q10" s="26">
        <v>0</v>
      </c>
      <c r="R10" s="26">
        <v>0</v>
      </c>
      <c r="S10" s="27">
        <v>1</v>
      </c>
      <c r="T10" s="26">
        <v>0</v>
      </c>
      <c r="U10" s="26">
        <v>0</v>
      </c>
    </row>
    <row r="11" spans="1:21">
      <c r="A11" s="37" t="s">
        <v>22</v>
      </c>
      <c r="B11" s="63" t="s">
        <v>30</v>
      </c>
      <c r="C11" s="26">
        <v>34</v>
      </c>
      <c r="D11" s="26">
        <v>4.6500000000000004</v>
      </c>
      <c r="E11" s="26">
        <v>92.94</v>
      </c>
      <c r="F11" s="26">
        <v>5</v>
      </c>
      <c r="G11" s="27">
        <v>5</v>
      </c>
      <c r="H11" s="26">
        <v>25</v>
      </c>
      <c r="I11" s="26">
        <v>73.53</v>
      </c>
      <c r="J11" s="27">
        <v>4</v>
      </c>
      <c r="K11" s="26">
        <v>6</v>
      </c>
      <c r="L11" s="26">
        <v>17.649999999999999</v>
      </c>
      <c r="M11" s="27">
        <v>3</v>
      </c>
      <c r="N11" s="26">
        <v>3</v>
      </c>
      <c r="O11" s="26">
        <v>8.82</v>
      </c>
      <c r="P11" s="27">
        <v>2</v>
      </c>
      <c r="Q11" s="26">
        <v>0</v>
      </c>
      <c r="R11" s="26">
        <v>0</v>
      </c>
      <c r="S11" s="27">
        <v>1</v>
      </c>
      <c r="T11" s="26">
        <v>0</v>
      </c>
      <c r="U11" s="26">
        <v>0</v>
      </c>
    </row>
    <row r="12" spans="1:21">
      <c r="A12" s="37" t="s">
        <v>22</v>
      </c>
      <c r="B12" s="63" t="s">
        <v>30</v>
      </c>
      <c r="C12" s="26">
        <v>34</v>
      </c>
      <c r="D12" s="26">
        <v>4.62</v>
      </c>
      <c r="E12" s="26">
        <v>92.35</v>
      </c>
      <c r="F12" s="26">
        <v>5</v>
      </c>
      <c r="G12" s="27">
        <v>5</v>
      </c>
      <c r="H12" s="26">
        <v>23</v>
      </c>
      <c r="I12" s="26">
        <v>67.650000000000006</v>
      </c>
      <c r="J12" s="27">
        <v>4</v>
      </c>
      <c r="K12" s="26">
        <v>9</v>
      </c>
      <c r="L12" s="26">
        <v>26.47</v>
      </c>
      <c r="M12" s="27">
        <v>3</v>
      </c>
      <c r="N12" s="26">
        <v>2</v>
      </c>
      <c r="O12" s="26">
        <v>5.88</v>
      </c>
      <c r="P12" s="27">
        <v>2</v>
      </c>
      <c r="Q12" s="26">
        <v>0</v>
      </c>
      <c r="R12" s="26">
        <v>0</v>
      </c>
      <c r="S12" s="27">
        <v>1</v>
      </c>
      <c r="T12" s="26">
        <v>0</v>
      </c>
      <c r="U12" s="26">
        <v>0</v>
      </c>
    </row>
    <row r="13" spans="1:21">
      <c r="A13" s="37" t="s">
        <v>22</v>
      </c>
      <c r="B13" s="63" t="s">
        <v>30</v>
      </c>
      <c r="C13" s="26">
        <v>34</v>
      </c>
      <c r="D13" s="26">
        <v>4.53</v>
      </c>
      <c r="E13" s="26">
        <v>90.59</v>
      </c>
      <c r="F13" s="26">
        <v>5</v>
      </c>
      <c r="G13" s="27">
        <v>5</v>
      </c>
      <c r="H13" s="26">
        <v>20</v>
      </c>
      <c r="I13" s="26">
        <v>58.82</v>
      </c>
      <c r="J13" s="27">
        <v>4</v>
      </c>
      <c r="K13" s="26">
        <v>12</v>
      </c>
      <c r="L13" s="26">
        <v>35.29</v>
      </c>
      <c r="M13" s="27">
        <v>3</v>
      </c>
      <c r="N13" s="26">
        <v>2</v>
      </c>
      <c r="O13" s="26">
        <v>5.88</v>
      </c>
      <c r="P13" s="27">
        <v>2</v>
      </c>
      <c r="Q13" s="26">
        <v>0</v>
      </c>
      <c r="R13" s="26">
        <v>0</v>
      </c>
      <c r="S13" s="27">
        <v>1</v>
      </c>
      <c r="T13" s="26">
        <v>0</v>
      </c>
      <c r="U13" s="26">
        <v>0</v>
      </c>
    </row>
    <row r="14" spans="1:21">
      <c r="A14" s="37" t="s">
        <v>22</v>
      </c>
      <c r="B14" s="63" t="s">
        <v>30</v>
      </c>
      <c r="C14" s="26">
        <v>34</v>
      </c>
      <c r="D14" s="26">
        <v>4.5599999999999996</v>
      </c>
      <c r="E14" s="26">
        <v>91.18</v>
      </c>
      <c r="F14" s="26">
        <v>5</v>
      </c>
      <c r="G14" s="27">
        <v>5</v>
      </c>
      <c r="H14" s="26">
        <v>20</v>
      </c>
      <c r="I14" s="26">
        <v>58.82</v>
      </c>
      <c r="J14" s="27">
        <v>4</v>
      </c>
      <c r="K14" s="26">
        <v>13</v>
      </c>
      <c r="L14" s="26">
        <v>38.24</v>
      </c>
      <c r="M14" s="27">
        <v>3</v>
      </c>
      <c r="N14" s="26">
        <v>1</v>
      </c>
      <c r="O14" s="26">
        <v>2.94</v>
      </c>
      <c r="P14" s="27">
        <v>2</v>
      </c>
      <c r="Q14" s="26">
        <v>0</v>
      </c>
      <c r="R14" s="26">
        <v>0</v>
      </c>
      <c r="S14" s="27">
        <v>1</v>
      </c>
      <c r="T14" s="26">
        <v>0</v>
      </c>
      <c r="U14" s="26">
        <v>0</v>
      </c>
    </row>
    <row r="15" spans="1:21">
      <c r="A15" s="37" t="s">
        <v>22</v>
      </c>
      <c r="B15" s="63" t="s">
        <v>31</v>
      </c>
      <c r="C15" s="26">
        <v>34</v>
      </c>
      <c r="D15" s="26">
        <v>4.62</v>
      </c>
      <c r="E15" s="26">
        <v>92.35</v>
      </c>
      <c r="F15" s="26">
        <v>5</v>
      </c>
      <c r="G15" s="27">
        <v>5</v>
      </c>
      <c r="H15" s="26">
        <v>25</v>
      </c>
      <c r="I15" s="26">
        <v>73.53</v>
      </c>
      <c r="J15" s="27">
        <v>4</v>
      </c>
      <c r="K15" s="26">
        <v>5</v>
      </c>
      <c r="L15" s="26">
        <v>14.71</v>
      </c>
      <c r="M15" s="27">
        <v>3</v>
      </c>
      <c r="N15" s="26">
        <v>4</v>
      </c>
      <c r="O15" s="26">
        <v>11.76</v>
      </c>
      <c r="P15" s="27">
        <v>2</v>
      </c>
      <c r="Q15" s="26">
        <v>0</v>
      </c>
      <c r="R15" s="26">
        <v>0</v>
      </c>
      <c r="S15" s="27">
        <v>1</v>
      </c>
      <c r="T15" s="26">
        <v>0</v>
      </c>
      <c r="U15" s="26">
        <v>0</v>
      </c>
    </row>
    <row r="16" spans="1:21">
      <c r="A16" s="37" t="s">
        <v>22</v>
      </c>
      <c r="B16" s="63" t="s">
        <v>31</v>
      </c>
      <c r="C16" s="26">
        <v>34</v>
      </c>
      <c r="D16" s="26">
        <v>4.6500000000000004</v>
      </c>
      <c r="E16" s="26">
        <v>92.94</v>
      </c>
      <c r="F16" s="26">
        <v>5</v>
      </c>
      <c r="G16" s="27">
        <v>5</v>
      </c>
      <c r="H16" s="26">
        <v>25</v>
      </c>
      <c r="I16" s="26">
        <v>73.53</v>
      </c>
      <c r="J16" s="27">
        <v>4</v>
      </c>
      <c r="K16" s="26">
        <v>6</v>
      </c>
      <c r="L16" s="26">
        <v>17.649999999999999</v>
      </c>
      <c r="M16" s="27">
        <v>3</v>
      </c>
      <c r="N16" s="26">
        <v>3</v>
      </c>
      <c r="O16" s="26">
        <v>8.82</v>
      </c>
      <c r="P16" s="27">
        <v>2</v>
      </c>
      <c r="Q16" s="26">
        <v>0</v>
      </c>
      <c r="R16" s="26">
        <v>0</v>
      </c>
      <c r="S16" s="27">
        <v>1</v>
      </c>
      <c r="T16" s="26">
        <v>0</v>
      </c>
      <c r="U16" s="26">
        <v>0</v>
      </c>
    </row>
    <row r="17" spans="1:21">
      <c r="A17" s="37" t="s">
        <v>22</v>
      </c>
      <c r="B17" s="63" t="s">
        <v>31</v>
      </c>
      <c r="C17" s="26">
        <v>34</v>
      </c>
      <c r="D17" s="26">
        <v>4.38</v>
      </c>
      <c r="E17" s="26">
        <v>87.65</v>
      </c>
      <c r="F17" s="26">
        <v>4.5</v>
      </c>
      <c r="G17" s="27">
        <v>5</v>
      </c>
      <c r="H17" s="26">
        <v>17</v>
      </c>
      <c r="I17" s="26">
        <v>50</v>
      </c>
      <c r="J17" s="27">
        <v>4</v>
      </c>
      <c r="K17" s="26">
        <v>13</v>
      </c>
      <c r="L17" s="26">
        <v>38.24</v>
      </c>
      <c r="M17" s="27">
        <v>3</v>
      </c>
      <c r="N17" s="26">
        <v>4</v>
      </c>
      <c r="O17" s="26">
        <v>11.76</v>
      </c>
      <c r="P17" s="27">
        <v>2</v>
      </c>
      <c r="Q17" s="26">
        <v>0</v>
      </c>
      <c r="R17" s="26">
        <v>0</v>
      </c>
      <c r="S17" s="27">
        <v>1</v>
      </c>
      <c r="T17" s="26">
        <v>0</v>
      </c>
      <c r="U17" s="26">
        <v>0</v>
      </c>
    </row>
    <row r="18" spans="1:21">
      <c r="A18" s="37" t="s">
        <v>22</v>
      </c>
      <c r="B18" s="63" t="s">
        <v>31</v>
      </c>
      <c r="C18" s="26">
        <v>34</v>
      </c>
      <c r="D18" s="26">
        <v>4.53</v>
      </c>
      <c r="E18" s="26">
        <v>90.59</v>
      </c>
      <c r="F18" s="26">
        <v>5</v>
      </c>
      <c r="G18" s="27">
        <v>5</v>
      </c>
      <c r="H18" s="26">
        <v>19</v>
      </c>
      <c r="I18" s="26">
        <v>55.88</v>
      </c>
      <c r="J18" s="27">
        <v>4</v>
      </c>
      <c r="K18" s="26">
        <v>14</v>
      </c>
      <c r="L18" s="26">
        <v>41.18</v>
      </c>
      <c r="M18" s="27">
        <v>3</v>
      </c>
      <c r="N18" s="26">
        <v>1</v>
      </c>
      <c r="O18" s="26">
        <v>2.94</v>
      </c>
      <c r="P18" s="27">
        <v>2</v>
      </c>
      <c r="Q18" s="26">
        <v>0</v>
      </c>
      <c r="R18" s="26">
        <v>0</v>
      </c>
      <c r="S18" s="27">
        <v>1</v>
      </c>
      <c r="T18" s="26">
        <v>0</v>
      </c>
      <c r="U18" s="26">
        <v>0</v>
      </c>
    </row>
    <row r="19" spans="1:21">
      <c r="A19" s="37" t="s">
        <v>22</v>
      </c>
      <c r="B19" s="63" t="s">
        <v>32</v>
      </c>
      <c r="C19" s="26">
        <v>34</v>
      </c>
      <c r="D19" s="26">
        <v>4.26</v>
      </c>
      <c r="E19" s="26">
        <v>85.29</v>
      </c>
      <c r="F19" s="26">
        <v>4</v>
      </c>
      <c r="G19" s="27">
        <v>5</v>
      </c>
      <c r="H19" s="26">
        <v>16</v>
      </c>
      <c r="I19" s="26">
        <v>47.06</v>
      </c>
      <c r="J19" s="27">
        <v>4</v>
      </c>
      <c r="K19" s="26">
        <v>11</v>
      </c>
      <c r="L19" s="26">
        <v>32.35</v>
      </c>
      <c r="M19" s="27">
        <v>3</v>
      </c>
      <c r="N19" s="26">
        <v>7</v>
      </c>
      <c r="O19" s="26">
        <v>20.59</v>
      </c>
      <c r="P19" s="27">
        <v>2</v>
      </c>
      <c r="Q19" s="26">
        <v>0</v>
      </c>
      <c r="R19" s="26">
        <v>0</v>
      </c>
      <c r="S19" s="27">
        <v>1</v>
      </c>
      <c r="T19" s="26">
        <v>0</v>
      </c>
      <c r="U19" s="26">
        <v>0</v>
      </c>
    </row>
    <row r="20" spans="1:21">
      <c r="A20" s="37" t="s">
        <v>22</v>
      </c>
      <c r="B20" s="63" t="s">
        <v>32</v>
      </c>
      <c r="C20" s="26">
        <v>34</v>
      </c>
      <c r="D20" s="26">
        <v>4.5</v>
      </c>
      <c r="E20" s="26">
        <v>90</v>
      </c>
      <c r="F20" s="26">
        <v>5</v>
      </c>
      <c r="G20" s="27">
        <v>5</v>
      </c>
      <c r="H20" s="26">
        <v>20</v>
      </c>
      <c r="I20" s="26">
        <v>58.82</v>
      </c>
      <c r="J20" s="27">
        <v>4</v>
      </c>
      <c r="K20" s="26">
        <v>11</v>
      </c>
      <c r="L20" s="26">
        <v>32.35</v>
      </c>
      <c r="M20" s="27">
        <v>3</v>
      </c>
      <c r="N20" s="26">
        <v>3</v>
      </c>
      <c r="O20" s="26">
        <v>8.82</v>
      </c>
      <c r="P20" s="27">
        <v>2</v>
      </c>
      <c r="Q20" s="26">
        <v>0</v>
      </c>
      <c r="R20" s="26">
        <v>0</v>
      </c>
      <c r="S20" s="27">
        <v>1</v>
      </c>
      <c r="T20" s="26">
        <v>0</v>
      </c>
      <c r="U20" s="26">
        <v>0</v>
      </c>
    </row>
    <row r="21" spans="1:21">
      <c r="A21" s="37" t="s">
        <v>22</v>
      </c>
      <c r="B21" s="63" t="s">
        <v>32</v>
      </c>
      <c r="C21" s="26">
        <v>34</v>
      </c>
      <c r="D21" s="26">
        <v>4.07</v>
      </c>
      <c r="E21" s="26">
        <v>81.47</v>
      </c>
      <c r="F21" s="26">
        <v>4</v>
      </c>
      <c r="G21" s="27">
        <v>5</v>
      </c>
      <c r="H21" s="26">
        <v>8</v>
      </c>
      <c r="I21" s="26">
        <v>23.53</v>
      </c>
      <c r="J21" s="27">
        <v>4</v>
      </c>
      <c r="K21" s="26">
        <v>21</v>
      </c>
      <c r="L21" s="26">
        <v>61.76</v>
      </c>
      <c r="M21" s="27">
        <v>3</v>
      </c>
      <c r="N21" s="26">
        <v>5</v>
      </c>
      <c r="O21" s="26">
        <v>14.71</v>
      </c>
      <c r="P21" s="27">
        <v>2</v>
      </c>
      <c r="Q21" s="26">
        <v>0</v>
      </c>
      <c r="R21" s="26">
        <v>0</v>
      </c>
      <c r="S21" s="27">
        <v>1</v>
      </c>
      <c r="T21" s="26">
        <v>0</v>
      </c>
      <c r="U21" s="26">
        <v>0</v>
      </c>
    </row>
    <row r="22" spans="1:21">
      <c r="A22" s="37" t="s">
        <v>22</v>
      </c>
      <c r="B22" s="63" t="s">
        <v>32</v>
      </c>
      <c r="C22" s="26">
        <v>34</v>
      </c>
      <c r="D22" s="26">
        <v>4.24</v>
      </c>
      <c r="E22" s="26">
        <v>84.71</v>
      </c>
      <c r="F22" s="26">
        <v>4</v>
      </c>
      <c r="G22" s="27">
        <v>5</v>
      </c>
      <c r="H22" s="26">
        <v>13</v>
      </c>
      <c r="I22" s="26">
        <v>38.24</v>
      </c>
      <c r="J22" s="27">
        <v>4</v>
      </c>
      <c r="K22" s="26">
        <v>16</v>
      </c>
      <c r="L22" s="26">
        <v>47.06</v>
      </c>
      <c r="M22" s="27">
        <v>3</v>
      </c>
      <c r="N22" s="26">
        <v>5</v>
      </c>
      <c r="O22" s="26">
        <v>14.71</v>
      </c>
      <c r="P22" s="27">
        <v>2</v>
      </c>
      <c r="Q22" s="26">
        <v>0</v>
      </c>
      <c r="R22" s="26">
        <v>0</v>
      </c>
      <c r="S22" s="27">
        <v>1</v>
      </c>
      <c r="T22" s="26">
        <v>0</v>
      </c>
      <c r="U22" s="26">
        <v>0</v>
      </c>
    </row>
    <row r="23" spans="1:21">
      <c r="A23" s="37" t="s">
        <v>22</v>
      </c>
      <c r="B23" s="63" t="s">
        <v>33</v>
      </c>
      <c r="C23" s="26">
        <v>34</v>
      </c>
      <c r="D23" s="26">
        <v>4.4400000000000004</v>
      </c>
      <c r="E23" s="26">
        <v>88.82</v>
      </c>
      <c r="F23" s="26">
        <v>5</v>
      </c>
      <c r="G23" s="27">
        <v>5</v>
      </c>
      <c r="H23" s="26">
        <v>20</v>
      </c>
      <c r="I23" s="26">
        <v>58.82</v>
      </c>
      <c r="J23" s="27">
        <v>4</v>
      </c>
      <c r="K23" s="26">
        <v>9</v>
      </c>
      <c r="L23" s="26">
        <v>26.47</v>
      </c>
      <c r="M23" s="27">
        <v>3</v>
      </c>
      <c r="N23" s="26">
        <v>5</v>
      </c>
      <c r="O23" s="26">
        <v>14.71</v>
      </c>
      <c r="P23" s="27">
        <v>2</v>
      </c>
      <c r="Q23" s="26">
        <v>0</v>
      </c>
      <c r="R23" s="26">
        <v>0</v>
      </c>
      <c r="S23" s="27">
        <v>1</v>
      </c>
      <c r="T23" s="26">
        <v>0</v>
      </c>
      <c r="U23" s="26">
        <v>0</v>
      </c>
    </row>
    <row r="24" spans="1:21">
      <c r="A24" s="37" t="s">
        <v>22</v>
      </c>
      <c r="B24" s="63" t="s">
        <v>33</v>
      </c>
      <c r="C24" s="26">
        <v>34</v>
      </c>
      <c r="D24" s="26">
        <v>4.29</v>
      </c>
      <c r="E24" s="26">
        <v>85.88</v>
      </c>
      <c r="F24" s="26">
        <v>4</v>
      </c>
      <c r="G24" s="27">
        <v>5</v>
      </c>
      <c r="H24" s="26">
        <v>14</v>
      </c>
      <c r="I24" s="26">
        <v>41.18</v>
      </c>
      <c r="J24" s="27">
        <v>4</v>
      </c>
      <c r="K24" s="26">
        <v>16</v>
      </c>
      <c r="L24" s="26">
        <v>47.06</v>
      </c>
      <c r="M24" s="27">
        <v>3</v>
      </c>
      <c r="N24" s="26">
        <v>4</v>
      </c>
      <c r="O24" s="26">
        <v>11.76</v>
      </c>
      <c r="P24" s="27">
        <v>2</v>
      </c>
      <c r="Q24" s="26">
        <v>0</v>
      </c>
      <c r="R24" s="26">
        <v>0</v>
      </c>
      <c r="S24" s="27">
        <v>1</v>
      </c>
      <c r="T24" s="26">
        <v>0</v>
      </c>
      <c r="U24" s="26">
        <v>0</v>
      </c>
    </row>
    <row r="25" spans="1:21">
      <c r="A25" s="37" t="s">
        <v>22</v>
      </c>
      <c r="B25" s="63" t="s">
        <v>33</v>
      </c>
      <c r="C25" s="26">
        <v>34</v>
      </c>
      <c r="D25" s="26">
        <v>3.91</v>
      </c>
      <c r="E25" s="26">
        <v>78.239999999999995</v>
      </c>
      <c r="F25" s="26">
        <v>4</v>
      </c>
      <c r="G25" s="27">
        <v>5</v>
      </c>
      <c r="H25" s="26">
        <v>7</v>
      </c>
      <c r="I25" s="26">
        <v>20.59</v>
      </c>
      <c r="J25" s="27">
        <v>4</v>
      </c>
      <c r="K25" s="26">
        <v>17</v>
      </c>
      <c r="L25" s="26">
        <v>50</v>
      </c>
      <c r="M25" s="27">
        <v>3</v>
      </c>
      <c r="N25" s="26">
        <v>10</v>
      </c>
      <c r="O25" s="26">
        <v>29.41</v>
      </c>
      <c r="P25" s="27">
        <v>2</v>
      </c>
      <c r="Q25" s="26">
        <v>0</v>
      </c>
      <c r="R25" s="26">
        <v>0</v>
      </c>
      <c r="S25" s="27">
        <v>1</v>
      </c>
      <c r="T25" s="26">
        <v>0</v>
      </c>
      <c r="U25" s="26">
        <v>0</v>
      </c>
    </row>
    <row r="26" spans="1:21">
      <c r="A26" s="37" t="s">
        <v>22</v>
      </c>
      <c r="B26" s="63" t="s">
        <v>33</v>
      </c>
      <c r="C26" s="26">
        <v>34</v>
      </c>
      <c r="D26" s="26">
        <v>4.3499999999999996</v>
      </c>
      <c r="E26" s="26">
        <v>87.06</v>
      </c>
      <c r="F26" s="26">
        <v>4</v>
      </c>
      <c r="G26" s="27">
        <v>5</v>
      </c>
      <c r="H26" s="26">
        <v>16</v>
      </c>
      <c r="I26" s="26">
        <v>47.06</v>
      </c>
      <c r="J26" s="27">
        <v>4</v>
      </c>
      <c r="K26" s="26">
        <v>14</v>
      </c>
      <c r="L26" s="26">
        <v>41.18</v>
      </c>
      <c r="M26" s="27">
        <v>3</v>
      </c>
      <c r="N26" s="26">
        <v>4</v>
      </c>
      <c r="O26" s="26">
        <v>11.76</v>
      </c>
      <c r="P26" s="27">
        <v>2</v>
      </c>
      <c r="Q26" s="26">
        <v>0</v>
      </c>
      <c r="R26" s="26">
        <v>0</v>
      </c>
      <c r="S26" s="27">
        <v>1</v>
      </c>
      <c r="T26" s="26">
        <v>0</v>
      </c>
      <c r="U26" s="26">
        <v>0</v>
      </c>
    </row>
    <row r="27" spans="1:21">
      <c r="A27" s="37" t="s">
        <v>22</v>
      </c>
      <c r="B27" s="63" t="s">
        <v>34</v>
      </c>
      <c r="C27" s="26">
        <v>34</v>
      </c>
      <c r="D27" s="26">
        <v>4.59</v>
      </c>
      <c r="E27" s="26">
        <v>91.76</v>
      </c>
      <c r="F27" s="26">
        <v>5</v>
      </c>
      <c r="G27" s="27">
        <v>5</v>
      </c>
      <c r="H27" s="26">
        <v>22</v>
      </c>
      <c r="I27" s="26">
        <v>64.709999999999994</v>
      </c>
      <c r="J27" s="27">
        <v>4</v>
      </c>
      <c r="K27" s="26">
        <v>10</v>
      </c>
      <c r="L27" s="26">
        <v>29.41</v>
      </c>
      <c r="M27" s="27">
        <v>3</v>
      </c>
      <c r="N27" s="26">
        <v>2</v>
      </c>
      <c r="O27" s="26">
        <v>5.88</v>
      </c>
      <c r="P27" s="27">
        <v>2</v>
      </c>
      <c r="Q27" s="26">
        <v>0</v>
      </c>
      <c r="R27" s="26">
        <v>0</v>
      </c>
      <c r="S27" s="27">
        <v>1</v>
      </c>
      <c r="T27" s="26">
        <v>0</v>
      </c>
      <c r="U27" s="26">
        <v>0</v>
      </c>
    </row>
    <row r="28" spans="1:21">
      <c r="A28" s="37" t="s">
        <v>22</v>
      </c>
      <c r="B28" s="63" t="s">
        <v>34</v>
      </c>
      <c r="C28" s="26">
        <v>34</v>
      </c>
      <c r="D28" s="26">
        <v>4.53</v>
      </c>
      <c r="E28" s="26">
        <v>90.59</v>
      </c>
      <c r="F28" s="26">
        <v>5</v>
      </c>
      <c r="G28" s="27">
        <v>5</v>
      </c>
      <c r="H28" s="26">
        <v>23</v>
      </c>
      <c r="I28" s="26">
        <v>67.650000000000006</v>
      </c>
      <c r="J28" s="27">
        <v>4</v>
      </c>
      <c r="K28" s="26">
        <v>6</v>
      </c>
      <c r="L28" s="26">
        <v>17.649999999999999</v>
      </c>
      <c r="M28" s="27">
        <v>3</v>
      </c>
      <c r="N28" s="26">
        <v>5</v>
      </c>
      <c r="O28" s="26">
        <v>14.71</v>
      </c>
      <c r="P28" s="27">
        <v>2</v>
      </c>
      <c r="Q28" s="26">
        <v>0</v>
      </c>
      <c r="R28" s="26">
        <v>0</v>
      </c>
      <c r="S28" s="27">
        <v>1</v>
      </c>
      <c r="T28" s="26">
        <v>0</v>
      </c>
      <c r="U28" s="26">
        <v>0</v>
      </c>
    </row>
    <row r="29" spans="1:21">
      <c r="A29" s="37" t="s">
        <v>22</v>
      </c>
      <c r="B29" s="63" t="s">
        <v>34</v>
      </c>
      <c r="C29" s="26">
        <v>34</v>
      </c>
      <c r="D29" s="26">
        <v>4.29</v>
      </c>
      <c r="E29" s="26">
        <v>85.88</v>
      </c>
      <c r="F29" s="26">
        <v>4</v>
      </c>
      <c r="G29" s="27">
        <v>5</v>
      </c>
      <c r="H29" s="26">
        <v>14</v>
      </c>
      <c r="I29" s="26">
        <v>41.18</v>
      </c>
      <c r="J29" s="27">
        <v>4</v>
      </c>
      <c r="K29" s="26">
        <v>16</v>
      </c>
      <c r="L29" s="26">
        <v>47.06</v>
      </c>
      <c r="M29" s="27">
        <v>3</v>
      </c>
      <c r="N29" s="26">
        <v>4</v>
      </c>
      <c r="O29" s="26">
        <v>11.76</v>
      </c>
      <c r="P29" s="27">
        <v>2</v>
      </c>
      <c r="Q29" s="26">
        <v>0</v>
      </c>
      <c r="R29" s="26">
        <v>0</v>
      </c>
      <c r="S29" s="27">
        <v>1</v>
      </c>
      <c r="T29" s="26">
        <v>0</v>
      </c>
      <c r="U29" s="26">
        <v>0</v>
      </c>
    </row>
    <row r="30" spans="1:21">
      <c r="A30" s="37" t="s">
        <v>22</v>
      </c>
      <c r="B30" s="63" t="s">
        <v>34</v>
      </c>
      <c r="C30" s="26">
        <v>34</v>
      </c>
      <c r="D30" s="26">
        <v>4.41</v>
      </c>
      <c r="E30" s="26">
        <v>88.24</v>
      </c>
      <c r="F30" s="26">
        <v>4</v>
      </c>
      <c r="G30" s="27">
        <v>5</v>
      </c>
      <c r="H30" s="26">
        <v>15</v>
      </c>
      <c r="I30" s="26">
        <v>44.12</v>
      </c>
      <c r="J30" s="27">
        <v>4</v>
      </c>
      <c r="K30" s="26">
        <v>18</v>
      </c>
      <c r="L30" s="26">
        <v>52.94</v>
      </c>
      <c r="M30" s="27">
        <v>3</v>
      </c>
      <c r="N30" s="26">
        <v>1</v>
      </c>
      <c r="O30" s="26">
        <v>2.94</v>
      </c>
      <c r="P30" s="27">
        <v>2</v>
      </c>
      <c r="Q30" s="26">
        <v>0</v>
      </c>
      <c r="R30" s="26">
        <v>0</v>
      </c>
      <c r="S30" s="27">
        <v>1</v>
      </c>
      <c r="T30" s="26">
        <v>0</v>
      </c>
      <c r="U30" s="26">
        <v>0</v>
      </c>
    </row>
    <row r="31" spans="1:21">
      <c r="A31" s="37" t="s">
        <v>22</v>
      </c>
      <c r="B31" s="63" t="s">
        <v>35</v>
      </c>
      <c r="C31" s="26">
        <v>34</v>
      </c>
      <c r="D31" s="26">
        <v>4.47</v>
      </c>
      <c r="E31" s="26">
        <v>89.41</v>
      </c>
      <c r="F31" s="26">
        <v>5</v>
      </c>
      <c r="G31" s="27">
        <v>5</v>
      </c>
      <c r="H31" s="26">
        <v>21</v>
      </c>
      <c r="I31" s="26">
        <v>61.76</v>
      </c>
      <c r="J31" s="27">
        <v>4</v>
      </c>
      <c r="K31" s="26">
        <v>8</v>
      </c>
      <c r="L31" s="26">
        <v>23.53</v>
      </c>
      <c r="M31" s="27">
        <v>3</v>
      </c>
      <c r="N31" s="26">
        <v>5</v>
      </c>
      <c r="O31" s="26">
        <v>14.71</v>
      </c>
      <c r="P31" s="27">
        <v>2</v>
      </c>
      <c r="Q31" s="26">
        <v>0</v>
      </c>
      <c r="R31" s="26">
        <v>0</v>
      </c>
      <c r="S31" s="27">
        <v>1</v>
      </c>
      <c r="T31" s="26">
        <v>0</v>
      </c>
      <c r="U31" s="26">
        <v>0</v>
      </c>
    </row>
    <row r="32" spans="1:21">
      <c r="A32" s="37" t="s">
        <v>22</v>
      </c>
      <c r="B32" s="63" t="s">
        <v>35</v>
      </c>
      <c r="C32" s="26">
        <v>34</v>
      </c>
      <c r="D32" s="26">
        <v>4.53</v>
      </c>
      <c r="E32" s="26">
        <v>90.59</v>
      </c>
      <c r="F32" s="26">
        <v>5</v>
      </c>
      <c r="G32" s="27">
        <v>5</v>
      </c>
      <c r="H32" s="26">
        <v>20</v>
      </c>
      <c r="I32" s="26">
        <v>58.82</v>
      </c>
      <c r="J32" s="27">
        <v>4</v>
      </c>
      <c r="K32" s="26">
        <v>12</v>
      </c>
      <c r="L32" s="26">
        <v>35.29</v>
      </c>
      <c r="M32" s="27">
        <v>3</v>
      </c>
      <c r="N32" s="26">
        <v>2</v>
      </c>
      <c r="O32" s="26">
        <v>5.88</v>
      </c>
      <c r="P32" s="27">
        <v>2</v>
      </c>
      <c r="Q32" s="26">
        <v>0</v>
      </c>
      <c r="R32" s="26">
        <v>0</v>
      </c>
      <c r="S32" s="27">
        <v>1</v>
      </c>
      <c r="T32" s="26">
        <v>0</v>
      </c>
      <c r="U32" s="26">
        <v>0</v>
      </c>
    </row>
    <row r="33" spans="1:21">
      <c r="A33" s="37" t="s">
        <v>22</v>
      </c>
      <c r="B33" s="63" t="s">
        <v>35</v>
      </c>
      <c r="C33" s="26">
        <v>34</v>
      </c>
      <c r="D33" s="26">
        <v>4.25</v>
      </c>
      <c r="E33" s="26">
        <v>85</v>
      </c>
      <c r="F33" s="26">
        <v>4</v>
      </c>
      <c r="G33" s="27">
        <v>5</v>
      </c>
      <c r="H33" s="26">
        <v>12</v>
      </c>
      <c r="I33" s="26">
        <v>35.29</v>
      </c>
      <c r="J33" s="27">
        <v>4</v>
      </c>
      <c r="K33" s="26">
        <v>19</v>
      </c>
      <c r="L33" s="26">
        <v>55.88</v>
      </c>
      <c r="M33" s="27">
        <v>3</v>
      </c>
      <c r="N33" s="26">
        <v>3</v>
      </c>
      <c r="O33" s="26">
        <v>8.82</v>
      </c>
      <c r="P33" s="27">
        <v>2</v>
      </c>
      <c r="Q33" s="26">
        <v>0</v>
      </c>
      <c r="R33" s="26">
        <v>0</v>
      </c>
      <c r="S33" s="27">
        <v>1</v>
      </c>
      <c r="T33" s="26">
        <v>0</v>
      </c>
      <c r="U33" s="26">
        <v>0</v>
      </c>
    </row>
    <row r="34" spans="1:21">
      <c r="A34" s="37" t="s">
        <v>22</v>
      </c>
      <c r="B34" s="63" t="s">
        <v>35</v>
      </c>
      <c r="C34" s="26">
        <v>34</v>
      </c>
      <c r="D34" s="26">
        <v>4.29</v>
      </c>
      <c r="E34" s="26">
        <v>85.88</v>
      </c>
      <c r="F34" s="26">
        <v>4</v>
      </c>
      <c r="G34" s="27">
        <v>5</v>
      </c>
      <c r="H34" s="26">
        <v>12</v>
      </c>
      <c r="I34" s="26">
        <v>35.29</v>
      </c>
      <c r="J34" s="27">
        <v>4</v>
      </c>
      <c r="K34" s="26">
        <v>20</v>
      </c>
      <c r="L34" s="26">
        <v>58.82</v>
      </c>
      <c r="M34" s="27">
        <v>3</v>
      </c>
      <c r="N34" s="26">
        <v>2</v>
      </c>
      <c r="O34" s="26">
        <v>5.88</v>
      </c>
      <c r="P34" s="27">
        <v>2</v>
      </c>
      <c r="Q34" s="26">
        <v>0</v>
      </c>
      <c r="R34" s="26">
        <v>0</v>
      </c>
      <c r="S34" s="27">
        <v>1</v>
      </c>
      <c r="T34" s="26">
        <v>0</v>
      </c>
      <c r="U34" s="26">
        <v>0</v>
      </c>
    </row>
    <row r="35" spans="1:21">
      <c r="A35" s="82"/>
      <c r="B35" s="46" t="s">
        <v>36</v>
      </c>
      <c r="C35" s="83"/>
      <c r="D35" s="84">
        <f>(D34+D33+D32+D31+D30+D29+D28+D27+D26+D25+D24+D23+D22+D21+D20+D19+D18+D17+D16+D15+D14+D13+D12+D11+D10+D9+D8+D7)/28</f>
        <v>4.4464285714285721</v>
      </c>
      <c r="E35" s="84">
        <f t="shared" ref="E35:U35" si="0">(E34+E33+E32+E31+E30+E29+E28+E27+E26+E25+E24+E23+E22+E21+E20+E19+E18+E17+E16+E15+E14+E13+E12+E11+E10+E9+E8+E7)/28</f>
        <v>88.928571428571431</v>
      </c>
      <c r="F35" s="84">
        <f t="shared" si="0"/>
        <v>4.625</v>
      </c>
      <c r="G35" s="84"/>
      <c r="H35" s="84">
        <f t="shared" si="0"/>
        <v>18.571428571428573</v>
      </c>
      <c r="I35" s="84">
        <f t="shared" si="0"/>
        <v>54.621785714285728</v>
      </c>
      <c r="J35" s="84"/>
      <c r="K35" s="84">
        <f t="shared" si="0"/>
        <v>12.071428571428571</v>
      </c>
      <c r="L35" s="84">
        <f t="shared" si="0"/>
        <v>35.504285714285707</v>
      </c>
      <c r="M35" s="84"/>
      <c r="N35" s="84">
        <f t="shared" si="0"/>
        <v>3.3571428571428572</v>
      </c>
      <c r="O35" s="84">
        <f t="shared" si="0"/>
        <v>9.8724999999999987</v>
      </c>
      <c r="P35" s="84"/>
      <c r="Q35" s="84">
        <f t="shared" si="0"/>
        <v>0</v>
      </c>
      <c r="R35" s="84">
        <f t="shared" si="0"/>
        <v>0</v>
      </c>
      <c r="S35" s="84"/>
      <c r="T35" s="84">
        <f t="shared" si="0"/>
        <v>0</v>
      </c>
      <c r="U35" s="84">
        <f t="shared" si="0"/>
        <v>0</v>
      </c>
    </row>
  </sheetData>
  <mergeCells count="1">
    <mergeCell ref="A1:U5"/>
  </mergeCells>
  <phoneticPr fontId="16" type="noConversion"/>
  <pageMargins left="0.75" right="0.75" top="1" bottom="1" header="0.5" footer="0.5"/>
  <pageSetup orientation="landscape" horizontalDpi="4294967292" verticalDpi="4294967292"/>
  <colBreaks count="1" manualBreakCount="1">
    <brk id="3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5"/>
  <sheetViews>
    <sheetView showGridLines="0" topLeftCell="A88" workbookViewId="0">
      <selection activeCell="A6" sqref="A6"/>
    </sheetView>
  </sheetViews>
  <sheetFormatPr baseColWidth="10" defaultRowHeight="15" x14ac:dyDescent="0"/>
  <cols>
    <col min="1" max="1" width="31.33203125" customWidth="1"/>
    <col min="2" max="2" width="65.5" customWidth="1"/>
  </cols>
  <sheetData>
    <row r="1" spans="1:21">
      <c r="A1" s="94" t="s">
        <v>48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</row>
    <row r="2" spans="1:21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</row>
    <row r="3" spans="1:21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</row>
    <row r="4" spans="1:2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</row>
    <row r="5" spans="1:21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</row>
    <row r="6" spans="1:21" s="93" customFormat="1" ht="39">
      <c r="A6" s="89" t="s">
        <v>19</v>
      </c>
      <c r="B6" s="81" t="s">
        <v>48</v>
      </c>
      <c r="C6" s="89" t="s">
        <v>21</v>
      </c>
      <c r="D6" s="90" t="s">
        <v>0</v>
      </c>
      <c r="E6" s="89" t="s">
        <v>1</v>
      </c>
      <c r="F6" s="89" t="s">
        <v>2</v>
      </c>
      <c r="G6" s="91" t="s">
        <v>15</v>
      </c>
      <c r="H6" s="92" t="s">
        <v>16</v>
      </c>
      <c r="I6" s="92" t="s">
        <v>17</v>
      </c>
      <c r="J6" s="91" t="s">
        <v>12</v>
      </c>
      <c r="K6" s="92" t="s">
        <v>13</v>
      </c>
      <c r="L6" s="92" t="s">
        <v>14</v>
      </c>
      <c r="M6" s="91" t="s">
        <v>9</v>
      </c>
      <c r="N6" s="92" t="s">
        <v>10</v>
      </c>
      <c r="O6" s="92" t="s">
        <v>11</v>
      </c>
      <c r="P6" s="91" t="s">
        <v>6</v>
      </c>
      <c r="Q6" s="92" t="s">
        <v>7</v>
      </c>
      <c r="R6" s="92" t="s">
        <v>8</v>
      </c>
      <c r="S6" s="91" t="s">
        <v>3</v>
      </c>
      <c r="T6" s="92" t="s">
        <v>4</v>
      </c>
      <c r="U6" s="92" t="s">
        <v>5</v>
      </c>
    </row>
    <row r="7" spans="1:21" ht="30">
      <c r="A7" s="79" t="s">
        <v>22</v>
      </c>
      <c r="B7" s="60" t="s">
        <v>29</v>
      </c>
      <c r="C7" s="30">
        <v>34</v>
      </c>
      <c r="D7" s="26">
        <v>4.74</v>
      </c>
      <c r="E7" s="61">
        <v>94.71</v>
      </c>
      <c r="F7" s="61">
        <v>5</v>
      </c>
      <c r="G7" s="62">
        <v>5</v>
      </c>
      <c r="H7" s="61">
        <v>27</v>
      </c>
      <c r="I7" s="61">
        <v>79.41</v>
      </c>
      <c r="J7" s="62">
        <v>4</v>
      </c>
      <c r="K7" s="61">
        <v>5</v>
      </c>
      <c r="L7" s="61">
        <v>14.71</v>
      </c>
      <c r="M7" s="62">
        <v>3</v>
      </c>
      <c r="N7" s="61">
        <v>2</v>
      </c>
      <c r="O7" s="61">
        <v>5.88</v>
      </c>
      <c r="P7" s="62">
        <v>2</v>
      </c>
      <c r="Q7" s="61">
        <v>0</v>
      </c>
      <c r="R7" s="61">
        <v>0</v>
      </c>
      <c r="S7" s="62">
        <v>1</v>
      </c>
      <c r="T7" s="61">
        <v>0</v>
      </c>
      <c r="U7" s="61">
        <v>0</v>
      </c>
    </row>
    <row r="8" spans="1:21" ht="30">
      <c r="A8" s="80" t="s">
        <v>22</v>
      </c>
      <c r="B8" s="63" t="s">
        <v>29</v>
      </c>
      <c r="C8" s="52">
        <v>34</v>
      </c>
      <c r="D8" s="26">
        <v>4.6500000000000004</v>
      </c>
      <c r="E8" s="64">
        <v>92.94</v>
      </c>
      <c r="F8" s="64">
        <v>5</v>
      </c>
      <c r="G8" s="65">
        <v>5</v>
      </c>
      <c r="H8" s="64">
        <v>24</v>
      </c>
      <c r="I8" s="64">
        <v>70.59</v>
      </c>
      <c r="J8" s="65">
        <v>4</v>
      </c>
      <c r="K8" s="64">
        <v>8</v>
      </c>
      <c r="L8" s="64">
        <v>23.53</v>
      </c>
      <c r="M8" s="65">
        <v>3</v>
      </c>
      <c r="N8" s="64">
        <v>2</v>
      </c>
      <c r="O8" s="64">
        <v>5.88</v>
      </c>
      <c r="P8" s="65">
        <v>2</v>
      </c>
      <c r="Q8" s="64">
        <v>0</v>
      </c>
      <c r="R8" s="64">
        <v>0</v>
      </c>
      <c r="S8" s="65">
        <v>1</v>
      </c>
      <c r="T8" s="64">
        <v>0</v>
      </c>
      <c r="U8" s="64">
        <v>0</v>
      </c>
    </row>
    <row r="9" spans="1:21" ht="30">
      <c r="A9" s="80" t="s">
        <v>22</v>
      </c>
      <c r="B9" s="63" t="s">
        <v>29</v>
      </c>
      <c r="C9" s="52">
        <v>34</v>
      </c>
      <c r="D9" s="26">
        <v>4.47</v>
      </c>
      <c r="E9" s="64">
        <v>89.41</v>
      </c>
      <c r="F9" s="64">
        <v>5</v>
      </c>
      <c r="G9" s="65">
        <v>5</v>
      </c>
      <c r="H9" s="64">
        <v>19</v>
      </c>
      <c r="I9" s="64">
        <v>55.88</v>
      </c>
      <c r="J9" s="65">
        <v>4</v>
      </c>
      <c r="K9" s="64">
        <v>12</v>
      </c>
      <c r="L9" s="64">
        <v>35.29</v>
      </c>
      <c r="M9" s="65">
        <v>3</v>
      </c>
      <c r="N9" s="64">
        <v>3</v>
      </c>
      <c r="O9" s="64">
        <v>8.82</v>
      </c>
      <c r="P9" s="65">
        <v>2</v>
      </c>
      <c r="Q9" s="64">
        <v>0</v>
      </c>
      <c r="R9" s="64">
        <v>0</v>
      </c>
      <c r="S9" s="65">
        <v>1</v>
      </c>
      <c r="T9" s="64">
        <v>0</v>
      </c>
      <c r="U9" s="64">
        <v>0</v>
      </c>
    </row>
    <row r="10" spans="1:21" ht="30">
      <c r="A10" s="80" t="s">
        <v>22</v>
      </c>
      <c r="B10" s="63" t="s">
        <v>29</v>
      </c>
      <c r="C10" s="52">
        <v>34</v>
      </c>
      <c r="D10" s="26">
        <v>4.68</v>
      </c>
      <c r="E10" s="64">
        <v>93.53</v>
      </c>
      <c r="F10" s="64">
        <v>5</v>
      </c>
      <c r="G10" s="65">
        <v>5</v>
      </c>
      <c r="H10" s="64">
        <v>23</v>
      </c>
      <c r="I10" s="64">
        <v>67.650000000000006</v>
      </c>
      <c r="J10" s="65">
        <v>4</v>
      </c>
      <c r="K10" s="64">
        <v>11</v>
      </c>
      <c r="L10" s="64">
        <v>32.35</v>
      </c>
      <c r="M10" s="65">
        <v>3</v>
      </c>
      <c r="N10" s="64">
        <v>0</v>
      </c>
      <c r="O10" s="64">
        <v>0</v>
      </c>
      <c r="P10" s="65">
        <v>2</v>
      </c>
      <c r="Q10" s="64">
        <v>0</v>
      </c>
      <c r="R10" s="64">
        <v>0</v>
      </c>
      <c r="S10" s="65">
        <v>1</v>
      </c>
      <c r="T10" s="64">
        <v>0</v>
      </c>
      <c r="U10" s="64">
        <v>0</v>
      </c>
    </row>
    <row r="11" spans="1:21">
      <c r="A11" s="80" t="s">
        <v>22</v>
      </c>
      <c r="B11" s="63" t="s">
        <v>30</v>
      </c>
      <c r="C11" s="52">
        <v>34</v>
      </c>
      <c r="D11" s="26">
        <v>4.6500000000000004</v>
      </c>
      <c r="E11" s="64">
        <v>92.94</v>
      </c>
      <c r="F11" s="64">
        <v>5</v>
      </c>
      <c r="G11" s="65">
        <v>5</v>
      </c>
      <c r="H11" s="64">
        <v>25</v>
      </c>
      <c r="I11" s="64">
        <v>73.53</v>
      </c>
      <c r="J11" s="65">
        <v>4</v>
      </c>
      <c r="K11" s="64">
        <v>6</v>
      </c>
      <c r="L11" s="64">
        <v>17.649999999999999</v>
      </c>
      <c r="M11" s="65">
        <v>3</v>
      </c>
      <c r="N11" s="64">
        <v>3</v>
      </c>
      <c r="O11" s="64">
        <v>8.82</v>
      </c>
      <c r="P11" s="65">
        <v>2</v>
      </c>
      <c r="Q11" s="64">
        <v>0</v>
      </c>
      <c r="R11" s="64">
        <v>0</v>
      </c>
      <c r="S11" s="65">
        <v>1</v>
      </c>
      <c r="T11" s="64">
        <v>0</v>
      </c>
      <c r="U11" s="64">
        <v>0</v>
      </c>
    </row>
    <row r="12" spans="1:21">
      <c r="A12" s="80" t="s">
        <v>22</v>
      </c>
      <c r="B12" s="63" t="s">
        <v>30</v>
      </c>
      <c r="C12" s="52">
        <v>34</v>
      </c>
      <c r="D12" s="26">
        <v>4.62</v>
      </c>
      <c r="E12" s="64">
        <v>92.35</v>
      </c>
      <c r="F12" s="64">
        <v>5</v>
      </c>
      <c r="G12" s="65">
        <v>5</v>
      </c>
      <c r="H12" s="64">
        <v>23</v>
      </c>
      <c r="I12" s="64">
        <v>67.650000000000006</v>
      </c>
      <c r="J12" s="65">
        <v>4</v>
      </c>
      <c r="K12" s="64">
        <v>9</v>
      </c>
      <c r="L12" s="64">
        <v>26.47</v>
      </c>
      <c r="M12" s="65">
        <v>3</v>
      </c>
      <c r="N12" s="64">
        <v>2</v>
      </c>
      <c r="O12" s="64">
        <v>5.88</v>
      </c>
      <c r="P12" s="65">
        <v>2</v>
      </c>
      <c r="Q12" s="64">
        <v>0</v>
      </c>
      <c r="R12" s="64">
        <v>0</v>
      </c>
      <c r="S12" s="65">
        <v>1</v>
      </c>
      <c r="T12" s="64">
        <v>0</v>
      </c>
      <c r="U12" s="64">
        <v>0</v>
      </c>
    </row>
    <row r="13" spans="1:21">
      <c r="A13" s="80" t="s">
        <v>22</v>
      </c>
      <c r="B13" s="63" t="s">
        <v>30</v>
      </c>
      <c r="C13" s="52">
        <v>34</v>
      </c>
      <c r="D13" s="26">
        <v>4.53</v>
      </c>
      <c r="E13" s="64">
        <v>90.59</v>
      </c>
      <c r="F13" s="64">
        <v>5</v>
      </c>
      <c r="G13" s="65">
        <v>5</v>
      </c>
      <c r="H13" s="64">
        <v>20</v>
      </c>
      <c r="I13" s="64">
        <v>58.82</v>
      </c>
      <c r="J13" s="65">
        <v>4</v>
      </c>
      <c r="K13" s="64">
        <v>12</v>
      </c>
      <c r="L13" s="64">
        <v>35.29</v>
      </c>
      <c r="M13" s="65">
        <v>3</v>
      </c>
      <c r="N13" s="64">
        <v>2</v>
      </c>
      <c r="O13" s="64">
        <v>5.88</v>
      </c>
      <c r="P13" s="65">
        <v>2</v>
      </c>
      <c r="Q13" s="64">
        <v>0</v>
      </c>
      <c r="R13" s="64">
        <v>0</v>
      </c>
      <c r="S13" s="65">
        <v>1</v>
      </c>
      <c r="T13" s="64">
        <v>0</v>
      </c>
      <c r="U13" s="64">
        <v>0</v>
      </c>
    </row>
    <row r="14" spans="1:21">
      <c r="A14" s="80" t="s">
        <v>22</v>
      </c>
      <c r="B14" s="63" t="s">
        <v>30</v>
      </c>
      <c r="C14" s="52">
        <v>34</v>
      </c>
      <c r="D14" s="26">
        <v>4.5599999999999996</v>
      </c>
      <c r="E14" s="64">
        <v>91.18</v>
      </c>
      <c r="F14" s="64">
        <v>5</v>
      </c>
      <c r="G14" s="65">
        <v>5</v>
      </c>
      <c r="H14" s="64">
        <v>20</v>
      </c>
      <c r="I14" s="64">
        <v>58.82</v>
      </c>
      <c r="J14" s="65">
        <v>4</v>
      </c>
      <c r="K14" s="64">
        <v>13</v>
      </c>
      <c r="L14" s="64">
        <v>38.24</v>
      </c>
      <c r="M14" s="65">
        <v>3</v>
      </c>
      <c r="N14" s="64">
        <v>1</v>
      </c>
      <c r="O14" s="64">
        <v>2.94</v>
      </c>
      <c r="P14" s="65">
        <v>2</v>
      </c>
      <c r="Q14" s="64">
        <v>0</v>
      </c>
      <c r="R14" s="64">
        <v>0</v>
      </c>
      <c r="S14" s="65">
        <v>1</v>
      </c>
      <c r="T14" s="64">
        <v>0</v>
      </c>
      <c r="U14" s="64">
        <v>0</v>
      </c>
    </row>
    <row r="15" spans="1:21">
      <c r="A15" s="80" t="s">
        <v>22</v>
      </c>
      <c r="B15" s="63" t="s">
        <v>31</v>
      </c>
      <c r="C15" s="52">
        <v>34</v>
      </c>
      <c r="D15" s="26">
        <v>4.62</v>
      </c>
      <c r="E15" s="64">
        <v>92.35</v>
      </c>
      <c r="F15" s="64">
        <v>5</v>
      </c>
      <c r="G15" s="65">
        <v>5</v>
      </c>
      <c r="H15" s="64">
        <v>25</v>
      </c>
      <c r="I15" s="64">
        <v>73.53</v>
      </c>
      <c r="J15" s="65">
        <v>4</v>
      </c>
      <c r="K15" s="64">
        <v>5</v>
      </c>
      <c r="L15" s="64">
        <v>14.71</v>
      </c>
      <c r="M15" s="65">
        <v>3</v>
      </c>
      <c r="N15" s="64">
        <v>4</v>
      </c>
      <c r="O15" s="64">
        <v>11.76</v>
      </c>
      <c r="P15" s="65">
        <v>2</v>
      </c>
      <c r="Q15" s="64">
        <v>0</v>
      </c>
      <c r="R15" s="64">
        <v>0</v>
      </c>
      <c r="S15" s="65">
        <v>1</v>
      </c>
      <c r="T15" s="64">
        <v>0</v>
      </c>
      <c r="U15" s="64">
        <v>0</v>
      </c>
    </row>
    <row r="16" spans="1:21">
      <c r="A16" s="80" t="s">
        <v>22</v>
      </c>
      <c r="B16" s="63" t="s">
        <v>31</v>
      </c>
      <c r="C16" s="52">
        <v>34</v>
      </c>
      <c r="D16" s="26">
        <v>4.6500000000000004</v>
      </c>
      <c r="E16" s="64">
        <v>92.94</v>
      </c>
      <c r="F16" s="64">
        <v>5</v>
      </c>
      <c r="G16" s="65">
        <v>5</v>
      </c>
      <c r="H16" s="64">
        <v>25</v>
      </c>
      <c r="I16" s="64">
        <v>73.53</v>
      </c>
      <c r="J16" s="65">
        <v>4</v>
      </c>
      <c r="K16" s="64">
        <v>6</v>
      </c>
      <c r="L16" s="64">
        <v>17.649999999999999</v>
      </c>
      <c r="M16" s="65">
        <v>3</v>
      </c>
      <c r="N16" s="64">
        <v>3</v>
      </c>
      <c r="O16" s="64">
        <v>8.82</v>
      </c>
      <c r="P16" s="65">
        <v>2</v>
      </c>
      <c r="Q16" s="64">
        <v>0</v>
      </c>
      <c r="R16" s="64">
        <v>0</v>
      </c>
      <c r="S16" s="65">
        <v>1</v>
      </c>
      <c r="T16" s="64">
        <v>0</v>
      </c>
      <c r="U16" s="64">
        <v>0</v>
      </c>
    </row>
    <row r="17" spans="1:21">
      <c r="A17" s="80" t="s">
        <v>22</v>
      </c>
      <c r="B17" s="63" t="s">
        <v>31</v>
      </c>
      <c r="C17" s="52">
        <v>34</v>
      </c>
      <c r="D17" s="26">
        <v>4.38</v>
      </c>
      <c r="E17" s="64">
        <v>87.65</v>
      </c>
      <c r="F17" s="64">
        <v>4.5</v>
      </c>
      <c r="G17" s="65">
        <v>5</v>
      </c>
      <c r="H17" s="64">
        <v>17</v>
      </c>
      <c r="I17" s="64">
        <v>50</v>
      </c>
      <c r="J17" s="65">
        <v>4</v>
      </c>
      <c r="K17" s="64">
        <v>13</v>
      </c>
      <c r="L17" s="64">
        <v>38.24</v>
      </c>
      <c r="M17" s="65">
        <v>3</v>
      </c>
      <c r="N17" s="64">
        <v>4</v>
      </c>
      <c r="O17" s="64">
        <v>11.76</v>
      </c>
      <c r="P17" s="65">
        <v>2</v>
      </c>
      <c r="Q17" s="64">
        <v>0</v>
      </c>
      <c r="R17" s="64">
        <v>0</v>
      </c>
      <c r="S17" s="65">
        <v>1</v>
      </c>
      <c r="T17" s="64">
        <v>0</v>
      </c>
      <c r="U17" s="64">
        <v>0</v>
      </c>
    </row>
    <row r="18" spans="1:21">
      <c r="A18" s="80" t="s">
        <v>22</v>
      </c>
      <c r="B18" s="63" t="s">
        <v>31</v>
      </c>
      <c r="C18" s="52">
        <v>34</v>
      </c>
      <c r="D18" s="26">
        <v>4.53</v>
      </c>
      <c r="E18" s="64">
        <v>90.59</v>
      </c>
      <c r="F18" s="64">
        <v>5</v>
      </c>
      <c r="G18" s="65">
        <v>5</v>
      </c>
      <c r="H18" s="64">
        <v>19</v>
      </c>
      <c r="I18" s="64">
        <v>55.88</v>
      </c>
      <c r="J18" s="65">
        <v>4</v>
      </c>
      <c r="K18" s="64">
        <v>14</v>
      </c>
      <c r="L18" s="64">
        <v>41.18</v>
      </c>
      <c r="M18" s="65">
        <v>3</v>
      </c>
      <c r="N18" s="64">
        <v>1</v>
      </c>
      <c r="O18" s="64">
        <v>2.94</v>
      </c>
      <c r="P18" s="65">
        <v>2</v>
      </c>
      <c r="Q18" s="64">
        <v>0</v>
      </c>
      <c r="R18" s="64">
        <v>0</v>
      </c>
      <c r="S18" s="65">
        <v>1</v>
      </c>
      <c r="T18" s="64">
        <v>0</v>
      </c>
      <c r="U18" s="64">
        <v>0</v>
      </c>
    </row>
    <row r="19" spans="1:21" ht="30">
      <c r="A19" s="80" t="s">
        <v>22</v>
      </c>
      <c r="B19" s="63" t="s">
        <v>32</v>
      </c>
      <c r="C19" s="52">
        <v>34</v>
      </c>
      <c r="D19" s="26">
        <v>4.26</v>
      </c>
      <c r="E19" s="64">
        <v>85.29</v>
      </c>
      <c r="F19" s="64">
        <v>4</v>
      </c>
      <c r="G19" s="65">
        <v>5</v>
      </c>
      <c r="H19" s="64">
        <v>16</v>
      </c>
      <c r="I19" s="64">
        <v>47.06</v>
      </c>
      <c r="J19" s="65">
        <v>4</v>
      </c>
      <c r="K19" s="64">
        <v>11</v>
      </c>
      <c r="L19" s="64">
        <v>32.35</v>
      </c>
      <c r="M19" s="65">
        <v>3</v>
      </c>
      <c r="N19" s="64">
        <v>7</v>
      </c>
      <c r="O19" s="64">
        <v>20.59</v>
      </c>
      <c r="P19" s="65">
        <v>2</v>
      </c>
      <c r="Q19" s="64">
        <v>0</v>
      </c>
      <c r="R19" s="64">
        <v>0</v>
      </c>
      <c r="S19" s="65">
        <v>1</v>
      </c>
      <c r="T19" s="64">
        <v>0</v>
      </c>
      <c r="U19" s="64">
        <v>0</v>
      </c>
    </row>
    <row r="20" spans="1:21" ht="30">
      <c r="A20" s="80" t="s">
        <v>22</v>
      </c>
      <c r="B20" s="63" t="s">
        <v>32</v>
      </c>
      <c r="C20" s="52">
        <v>34</v>
      </c>
      <c r="D20" s="26">
        <v>4.5</v>
      </c>
      <c r="E20" s="64">
        <v>90</v>
      </c>
      <c r="F20" s="64">
        <v>5</v>
      </c>
      <c r="G20" s="65">
        <v>5</v>
      </c>
      <c r="H20" s="64">
        <v>20</v>
      </c>
      <c r="I20" s="64">
        <v>58.82</v>
      </c>
      <c r="J20" s="65">
        <v>4</v>
      </c>
      <c r="K20" s="64">
        <v>11</v>
      </c>
      <c r="L20" s="64">
        <v>32.35</v>
      </c>
      <c r="M20" s="65">
        <v>3</v>
      </c>
      <c r="N20" s="64">
        <v>3</v>
      </c>
      <c r="O20" s="64">
        <v>8.82</v>
      </c>
      <c r="P20" s="65">
        <v>2</v>
      </c>
      <c r="Q20" s="64">
        <v>0</v>
      </c>
      <c r="R20" s="64">
        <v>0</v>
      </c>
      <c r="S20" s="65">
        <v>1</v>
      </c>
      <c r="T20" s="64">
        <v>0</v>
      </c>
      <c r="U20" s="64">
        <v>0</v>
      </c>
    </row>
    <row r="21" spans="1:21" ht="30">
      <c r="A21" s="80" t="s">
        <v>22</v>
      </c>
      <c r="B21" s="63" t="s">
        <v>32</v>
      </c>
      <c r="C21" s="52">
        <v>34</v>
      </c>
      <c r="D21" s="26">
        <v>4.07</v>
      </c>
      <c r="E21" s="64">
        <v>81.47</v>
      </c>
      <c r="F21" s="64">
        <v>4</v>
      </c>
      <c r="G21" s="65">
        <v>5</v>
      </c>
      <c r="H21" s="64">
        <v>8</v>
      </c>
      <c r="I21" s="64">
        <v>23.53</v>
      </c>
      <c r="J21" s="65">
        <v>4</v>
      </c>
      <c r="K21" s="64">
        <v>21</v>
      </c>
      <c r="L21" s="64">
        <v>61.76</v>
      </c>
      <c r="M21" s="65">
        <v>3</v>
      </c>
      <c r="N21" s="64">
        <v>5</v>
      </c>
      <c r="O21" s="64">
        <v>14.71</v>
      </c>
      <c r="P21" s="65">
        <v>2</v>
      </c>
      <c r="Q21" s="64">
        <v>0</v>
      </c>
      <c r="R21" s="64">
        <v>0</v>
      </c>
      <c r="S21" s="65">
        <v>1</v>
      </c>
      <c r="T21" s="64">
        <v>0</v>
      </c>
      <c r="U21" s="64">
        <v>0</v>
      </c>
    </row>
    <row r="22" spans="1:21" ht="30">
      <c r="A22" s="80" t="s">
        <v>22</v>
      </c>
      <c r="B22" s="63" t="s">
        <v>32</v>
      </c>
      <c r="C22" s="52">
        <v>34</v>
      </c>
      <c r="D22" s="26">
        <v>4.24</v>
      </c>
      <c r="E22" s="64">
        <v>84.71</v>
      </c>
      <c r="F22" s="64">
        <v>4</v>
      </c>
      <c r="G22" s="65">
        <v>5</v>
      </c>
      <c r="H22" s="64">
        <v>13</v>
      </c>
      <c r="I22" s="64">
        <v>38.24</v>
      </c>
      <c r="J22" s="65">
        <v>4</v>
      </c>
      <c r="K22" s="64">
        <v>16</v>
      </c>
      <c r="L22" s="64">
        <v>47.06</v>
      </c>
      <c r="M22" s="65">
        <v>3</v>
      </c>
      <c r="N22" s="64">
        <v>5</v>
      </c>
      <c r="O22" s="64">
        <v>14.71</v>
      </c>
      <c r="P22" s="65">
        <v>2</v>
      </c>
      <c r="Q22" s="64">
        <v>0</v>
      </c>
      <c r="R22" s="64">
        <v>0</v>
      </c>
      <c r="S22" s="65">
        <v>1</v>
      </c>
      <c r="T22" s="64">
        <v>0</v>
      </c>
      <c r="U22" s="64">
        <v>0</v>
      </c>
    </row>
    <row r="23" spans="1:21">
      <c r="A23" s="80" t="s">
        <v>22</v>
      </c>
      <c r="B23" s="63" t="s">
        <v>33</v>
      </c>
      <c r="C23" s="52">
        <v>34</v>
      </c>
      <c r="D23" s="26">
        <v>4.4400000000000004</v>
      </c>
      <c r="E23" s="64">
        <v>88.82</v>
      </c>
      <c r="F23" s="64">
        <v>5</v>
      </c>
      <c r="G23" s="65">
        <v>5</v>
      </c>
      <c r="H23" s="64">
        <v>20</v>
      </c>
      <c r="I23" s="64">
        <v>58.82</v>
      </c>
      <c r="J23" s="65">
        <v>4</v>
      </c>
      <c r="K23" s="64">
        <v>9</v>
      </c>
      <c r="L23" s="64">
        <v>26.47</v>
      </c>
      <c r="M23" s="65">
        <v>3</v>
      </c>
      <c r="N23" s="64">
        <v>5</v>
      </c>
      <c r="O23" s="64">
        <v>14.71</v>
      </c>
      <c r="P23" s="65">
        <v>2</v>
      </c>
      <c r="Q23" s="64">
        <v>0</v>
      </c>
      <c r="R23" s="64">
        <v>0</v>
      </c>
      <c r="S23" s="65">
        <v>1</v>
      </c>
      <c r="T23" s="64">
        <v>0</v>
      </c>
      <c r="U23" s="64">
        <v>0</v>
      </c>
    </row>
    <row r="24" spans="1:21">
      <c r="A24" s="80" t="s">
        <v>22</v>
      </c>
      <c r="B24" s="63" t="s">
        <v>33</v>
      </c>
      <c r="C24" s="52">
        <v>34</v>
      </c>
      <c r="D24" s="26">
        <v>4.29</v>
      </c>
      <c r="E24" s="64">
        <v>85.88</v>
      </c>
      <c r="F24" s="64">
        <v>4</v>
      </c>
      <c r="G24" s="65">
        <v>5</v>
      </c>
      <c r="H24" s="64">
        <v>14</v>
      </c>
      <c r="I24" s="64">
        <v>41.18</v>
      </c>
      <c r="J24" s="65">
        <v>4</v>
      </c>
      <c r="K24" s="64">
        <v>16</v>
      </c>
      <c r="L24" s="64">
        <v>47.06</v>
      </c>
      <c r="M24" s="65">
        <v>3</v>
      </c>
      <c r="N24" s="64">
        <v>4</v>
      </c>
      <c r="O24" s="64">
        <v>11.76</v>
      </c>
      <c r="P24" s="65">
        <v>2</v>
      </c>
      <c r="Q24" s="64">
        <v>0</v>
      </c>
      <c r="R24" s="64">
        <v>0</v>
      </c>
      <c r="S24" s="65">
        <v>1</v>
      </c>
      <c r="T24" s="64">
        <v>0</v>
      </c>
      <c r="U24" s="64">
        <v>0</v>
      </c>
    </row>
    <row r="25" spans="1:21">
      <c r="A25" s="80" t="s">
        <v>22</v>
      </c>
      <c r="B25" s="63" t="s">
        <v>33</v>
      </c>
      <c r="C25" s="52">
        <v>34</v>
      </c>
      <c r="D25" s="26">
        <v>3.91</v>
      </c>
      <c r="E25" s="64">
        <v>78.239999999999995</v>
      </c>
      <c r="F25" s="64">
        <v>4</v>
      </c>
      <c r="G25" s="65">
        <v>5</v>
      </c>
      <c r="H25" s="64">
        <v>7</v>
      </c>
      <c r="I25" s="64">
        <v>20.59</v>
      </c>
      <c r="J25" s="65">
        <v>4</v>
      </c>
      <c r="K25" s="64">
        <v>17</v>
      </c>
      <c r="L25" s="64">
        <v>50</v>
      </c>
      <c r="M25" s="65">
        <v>3</v>
      </c>
      <c r="N25" s="64">
        <v>10</v>
      </c>
      <c r="O25" s="64">
        <v>29.41</v>
      </c>
      <c r="P25" s="65">
        <v>2</v>
      </c>
      <c r="Q25" s="64">
        <v>0</v>
      </c>
      <c r="R25" s="64">
        <v>0</v>
      </c>
      <c r="S25" s="65">
        <v>1</v>
      </c>
      <c r="T25" s="64">
        <v>0</v>
      </c>
      <c r="U25" s="64">
        <v>0</v>
      </c>
    </row>
    <row r="26" spans="1:21">
      <c r="A26" s="80" t="s">
        <v>22</v>
      </c>
      <c r="B26" s="63" t="s">
        <v>33</v>
      </c>
      <c r="C26" s="52">
        <v>34</v>
      </c>
      <c r="D26" s="26">
        <v>4.3499999999999996</v>
      </c>
      <c r="E26" s="64">
        <v>87.06</v>
      </c>
      <c r="F26" s="64">
        <v>4</v>
      </c>
      <c r="G26" s="65">
        <v>5</v>
      </c>
      <c r="H26" s="64">
        <v>16</v>
      </c>
      <c r="I26" s="64">
        <v>47.06</v>
      </c>
      <c r="J26" s="65">
        <v>4</v>
      </c>
      <c r="K26" s="64">
        <v>14</v>
      </c>
      <c r="L26" s="64">
        <v>41.18</v>
      </c>
      <c r="M26" s="65">
        <v>3</v>
      </c>
      <c r="N26" s="64">
        <v>4</v>
      </c>
      <c r="O26" s="64">
        <v>11.76</v>
      </c>
      <c r="P26" s="65">
        <v>2</v>
      </c>
      <c r="Q26" s="64">
        <v>0</v>
      </c>
      <c r="R26" s="64">
        <v>0</v>
      </c>
      <c r="S26" s="65">
        <v>1</v>
      </c>
      <c r="T26" s="64">
        <v>0</v>
      </c>
      <c r="U26" s="64">
        <v>0</v>
      </c>
    </row>
    <row r="27" spans="1:21">
      <c r="A27" s="80" t="s">
        <v>22</v>
      </c>
      <c r="B27" s="63" t="s">
        <v>34</v>
      </c>
      <c r="C27" s="52">
        <v>34</v>
      </c>
      <c r="D27" s="26">
        <v>4.59</v>
      </c>
      <c r="E27" s="64">
        <v>91.76</v>
      </c>
      <c r="F27" s="64">
        <v>5</v>
      </c>
      <c r="G27" s="65">
        <v>5</v>
      </c>
      <c r="H27" s="64">
        <v>22</v>
      </c>
      <c r="I27" s="64">
        <v>64.709999999999994</v>
      </c>
      <c r="J27" s="65">
        <v>4</v>
      </c>
      <c r="K27" s="64">
        <v>10</v>
      </c>
      <c r="L27" s="64">
        <v>29.41</v>
      </c>
      <c r="M27" s="65">
        <v>3</v>
      </c>
      <c r="N27" s="64">
        <v>2</v>
      </c>
      <c r="O27" s="64">
        <v>5.88</v>
      </c>
      <c r="P27" s="65">
        <v>2</v>
      </c>
      <c r="Q27" s="64">
        <v>0</v>
      </c>
      <c r="R27" s="64">
        <v>0</v>
      </c>
      <c r="S27" s="65">
        <v>1</v>
      </c>
      <c r="T27" s="64">
        <v>0</v>
      </c>
      <c r="U27" s="64">
        <v>0</v>
      </c>
    </row>
    <row r="28" spans="1:21">
      <c r="A28" s="80" t="s">
        <v>22</v>
      </c>
      <c r="B28" s="63" t="s">
        <v>34</v>
      </c>
      <c r="C28" s="52">
        <v>34</v>
      </c>
      <c r="D28" s="26">
        <v>4.53</v>
      </c>
      <c r="E28" s="64">
        <v>90.59</v>
      </c>
      <c r="F28" s="64">
        <v>5</v>
      </c>
      <c r="G28" s="65">
        <v>5</v>
      </c>
      <c r="H28" s="64">
        <v>23</v>
      </c>
      <c r="I28" s="64">
        <v>67.650000000000006</v>
      </c>
      <c r="J28" s="65">
        <v>4</v>
      </c>
      <c r="K28" s="64">
        <v>6</v>
      </c>
      <c r="L28" s="64">
        <v>17.649999999999999</v>
      </c>
      <c r="M28" s="65">
        <v>3</v>
      </c>
      <c r="N28" s="64">
        <v>5</v>
      </c>
      <c r="O28" s="64">
        <v>14.71</v>
      </c>
      <c r="P28" s="65">
        <v>2</v>
      </c>
      <c r="Q28" s="64">
        <v>0</v>
      </c>
      <c r="R28" s="64">
        <v>0</v>
      </c>
      <c r="S28" s="65">
        <v>1</v>
      </c>
      <c r="T28" s="64">
        <v>0</v>
      </c>
      <c r="U28" s="64">
        <v>0</v>
      </c>
    </row>
    <row r="29" spans="1:21">
      <c r="A29" s="80" t="s">
        <v>22</v>
      </c>
      <c r="B29" s="63" t="s">
        <v>34</v>
      </c>
      <c r="C29" s="52">
        <v>34</v>
      </c>
      <c r="D29" s="26">
        <v>4.29</v>
      </c>
      <c r="E29" s="64">
        <v>85.88</v>
      </c>
      <c r="F29" s="64">
        <v>4</v>
      </c>
      <c r="G29" s="65">
        <v>5</v>
      </c>
      <c r="H29" s="64">
        <v>14</v>
      </c>
      <c r="I29" s="64">
        <v>41.18</v>
      </c>
      <c r="J29" s="65">
        <v>4</v>
      </c>
      <c r="K29" s="64">
        <v>16</v>
      </c>
      <c r="L29" s="64">
        <v>47.06</v>
      </c>
      <c r="M29" s="65">
        <v>3</v>
      </c>
      <c r="N29" s="64">
        <v>4</v>
      </c>
      <c r="O29" s="64">
        <v>11.76</v>
      </c>
      <c r="P29" s="65">
        <v>2</v>
      </c>
      <c r="Q29" s="64">
        <v>0</v>
      </c>
      <c r="R29" s="64">
        <v>0</v>
      </c>
      <c r="S29" s="65">
        <v>1</v>
      </c>
      <c r="T29" s="64">
        <v>0</v>
      </c>
      <c r="U29" s="64">
        <v>0</v>
      </c>
    </row>
    <row r="30" spans="1:21">
      <c r="A30" s="80" t="s">
        <v>22</v>
      </c>
      <c r="B30" s="63" t="s">
        <v>34</v>
      </c>
      <c r="C30" s="52">
        <v>34</v>
      </c>
      <c r="D30" s="26">
        <v>4.41</v>
      </c>
      <c r="E30" s="64">
        <v>88.24</v>
      </c>
      <c r="F30" s="64">
        <v>4</v>
      </c>
      <c r="G30" s="65">
        <v>5</v>
      </c>
      <c r="H30" s="64">
        <v>15</v>
      </c>
      <c r="I30" s="64">
        <v>44.12</v>
      </c>
      <c r="J30" s="65">
        <v>4</v>
      </c>
      <c r="K30" s="64">
        <v>18</v>
      </c>
      <c r="L30" s="64">
        <v>52.94</v>
      </c>
      <c r="M30" s="65">
        <v>3</v>
      </c>
      <c r="N30" s="64">
        <v>1</v>
      </c>
      <c r="O30" s="64">
        <v>2.94</v>
      </c>
      <c r="P30" s="65">
        <v>2</v>
      </c>
      <c r="Q30" s="64">
        <v>0</v>
      </c>
      <c r="R30" s="64">
        <v>0</v>
      </c>
      <c r="S30" s="65">
        <v>1</v>
      </c>
      <c r="T30" s="64">
        <v>0</v>
      </c>
      <c r="U30" s="64">
        <v>0</v>
      </c>
    </row>
    <row r="31" spans="1:21">
      <c r="A31" s="80" t="s">
        <v>22</v>
      </c>
      <c r="B31" s="63" t="s">
        <v>35</v>
      </c>
      <c r="C31" s="52">
        <v>34</v>
      </c>
      <c r="D31" s="26">
        <v>4.47</v>
      </c>
      <c r="E31" s="64">
        <v>89.41</v>
      </c>
      <c r="F31" s="64">
        <v>5</v>
      </c>
      <c r="G31" s="65">
        <v>5</v>
      </c>
      <c r="H31" s="64">
        <v>21</v>
      </c>
      <c r="I31" s="64">
        <v>61.76</v>
      </c>
      <c r="J31" s="65">
        <v>4</v>
      </c>
      <c r="K31" s="64">
        <v>8</v>
      </c>
      <c r="L31" s="64">
        <v>23.53</v>
      </c>
      <c r="M31" s="65">
        <v>3</v>
      </c>
      <c r="N31" s="64">
        <v>5</v>
      </c>
      <c r="O31" s="64">
        <v>14.71</v>
      </c>
      <c r="P31" s="65">
        <v>2</v>
      </c>
      <c r="Q31" s="64">
        <v>0</v>
      </c>
      <c r="R31" s="64">
        <v>0</v>
      </c>
      <c r="S31" s="65">
        <v>1</v>
      </c>
      <c r="T31" s="64">
        <v>0</v>
      </c>
      <c r="U31" s="64">
        <v>0</v>
      </c>
    </row>
    <row r="32" spans="1:21">
      <c r="A32" s="80" t="s">
        <v>22</v>
      </c>
      <c r="B32" s="63" t="s">
        <v>35</v>
      </c>
      <c r="C32" s="52">
        <v>34</v>
      </c>
      <c r="D32" s="26">
        <v>4.53</v>
      </c>
      <c r="E32" s="64">
        <v>90.59</v>
      </c>
      <c r="F32" s="64">
        <v>5</v>
      </c>
      <c r="G32" s="65">
        <v>5</v>
      </c>
      <c r="H32" s="64">
        <v>20</v>
      </c>
      <c r="I32" s="64">
        <v>58.82</v>
      </c>
      <c r="J32" s="65">
        <v>4</v>
      </c>
      <c r="K32" s="64">
        <v>12</v>
      </c>
      <c r="L32" s="64">
        <v>35.29</v>
      </c>
      <c r="M32" s="65">
        <v>3</v>
      </c>
      <c r="N32" s="64">
        <v>2</v>
      </c>
      <c r="O32" s="64">
        <v>5.88</v>
      </c>
      <c r="P32" s="65">
        <v>2</v>
      </c>
      <c r="Q32" s="64">
        <v>0</v>
      </c>
      <c r="R32" s="64">
        <v>0</v>
      </c>
      <c r="S32" s="65">
        <v>1</v>
      </c>
      <c r="T32" s="64">
        <v>0</v>
      </c>
      <c r="U32" s="64">
        <v>0</v>
      </c>
    </row>
    <row r="33" spans="1:21">
      <c r="A33" s="80" t="s">
        <v>22</v>
      </c>
      <c r="B33" s="63" t="s">
        <v>35</v>
      </c>
      <c r="C33" s="52">
        <v>34</v>
      </c>
      <c r="D33" s="26">
        <v>4.25</v>
      </c>
      <c r="E33" s="64">
        <v>85</v>
      </c>
      <c r="F33" s="64">
        <v>4</v>
      </c>
      <c r="G33" s="65">
        <v>5</v>
      </c>
      <c r="H33" s="64">
        <v>12</v>
      </c>
      <c r="I33" s="64">
        <v>35.29</v>
      </c>
      <c r="J33" s="65">
        <v>4</v>
      </c>
      <c r="K33" s="64">
        <v>19</v>
      </c>
      <c r="L33" s="64">
        <v>55.88</v>
      </c>
      <c r="M33" s="65">
        <v>3</v>
      </c>
      <c r="N33" s="64">
        <v>3</v>
      </c>
      <c r="O33" s="64">
        <v>8.82</v>
      </c>
      <c r="P33" s="65">
        <v>2</v>
      </c>
      <c r="Q33" s="64">
        <v>0</v>
      </c>
      <c r="R33" s="64">
        <v>0</v>
      </c>
      <c r="S33" s="65">
        <v>1</v>
      </c>
      <c r="T33" s="64">
        <v>0</v>
      </c>
      <c r="U33" s="64">
        <v>0</v>
      </c>
    </row>
    <row r="34" spans="1:21">
      <c r="A34" s="80" t="s">
        <v>22</v>
      </c>
      <c r="B34" s="63" t="s">
        <v>35</v>
      </c>
      <c r="C34" s="52">
        <v>34</v>
      </c>
      <c r="D34" s="26">
        <v>4.29</v>
      </c>
      <c r="E34" s="64">
        <v>85.88</v>
      </c>
      <c r="F34" s="64">
        <v>4</v>
      </c>
      <c r="G34" s="65">
        <v>5</v>
      </c>
      <c r="H34" s="64">
        <v>12</v>
      </c>
      <c r="I34" s="64">
        <v>35.29</v>
      </c>
      <c r="J34" s="65">
        <v>4</v>
      </c>
      <c r="K34" s="64">
        <v>20</v>
      </c>
      <c r="L34" s="64">
        <v>58.82</v>
      </c>
      <c r="M34" s="65">
        <v>3</v>
      </c>
      <c r="N34" s="64">
        <v>2</v>
      </c>
      <c r="O34" s="64">
        <v>5.88</v>
      </c>
      <c r="P34" s="65">
        <v>2</v>
      </c>
      <c r="Q34" s="64">
        <v>0</v>
      </c>
      <c r="R34" s="64">
        <v>0</v>
      </c>
      <c r="S34" s="65">
        <v>1</v>
      </c>
      <c r="T34" s="64">
        <v>0</v>
      </c>
      <c r="U34" s="64">
        <v>0</v>
      </c>
    </row>
    <row r="35" spans="1:21" s="87" customFormat="1">
      <c r="A35" s="82"/>
      <c r="B35" s="46" t="s">
        <v>36</v>
      </c>
      <c r="C35" s="83"/>
      <c r="D35" s="84">
        <f>(D34+D33+D32+D31+D30+D29+D28+D27+D26+D25+D24+D23+D22+D21+D20+D19+D18+D17+D16+D15+D14+D13+D12+D11+D10+D9+D8+D7)/28</f>
        <v>4.4464285714285721</v>
      </c>
      <c r="E35" s="84">
        <f t="shared" ref="E35:U35" si="0">(E34+E33+E32+E31+E30+E29+E28+E27+E26+E25+E24+E23+E22+E21+E20+E19+E18+E17+E16+E15+E14+E13+E12+E11+E10+E9+E8+E7)/28</f>
        <v>88.928571428571431</v>
      </c>
      <c r="F35" s="84">
        <f t="shared" si="0"/>
        <v>4.625</v>
      </c>
      <c r="G35" s="84"/>
      <c r="H35" s="84">
        <f t="shared" si="0"/>
        <v>18.571428571428573</v>
      </c>
      <c r="I35" s="84">
        <f t="shared" si="0"/>
        <v>54.621785714285728</v>
      </c>
      <c r="J35" s="84"/>
      <c r="K35" s="84">
        <f t="shared" si="0"/>
        <v>12.071428571428571</v>
      </c>
      <c r="L35" s="84">
        <f t="shared" si="0"/>
        <v>35.504285714285707</v>
      </c>
      <c r="M35" s="84"/>
      <c r="N35" s="84">
        <f t="shared" si="0"/>
        <v>3.3571428571428572</v>
      </c>
      <c r="O35" s="84">
        <f t="shared" si="0"/>
        <v>9.8724999999999987</v>
      </c>
      <c r="P35" s="84"/>
      <c r="Q35" s="84">
        <f t="shared" si="0"/>
        <v>0</v>
      </c>
      <c r="R35" s="84">
        <f t="shared" si="0"/>
        <v>0</v>
      </c>
      <c r="S35" s="84"/>
      <c r="T35" s="84">
        <f t="shared" si="0"/>
        <v>0</v>
      </c>
      <c r="U35" s="84">
        <f t="shared" si="0"/>
        <v>0</v>
      </c>
    </row>
    <row r="36" spans="1:21">
      <c r="A36" s="38"/>
      <c r="B36" s="38"/>
    </row>
    <row r="37" spans="1:21" ht="30">
      <c r="A37" s="26" t="s">
        <v>18</v>
      </c>
      <c r="B37" s="66" t="s">
        <v>29</v>
      </c>
      <c r="C37" s="26">
        <v>3</v>
      </c>
      <c r="D37" s="26">
        <v>5</v>
      </c>
      <c r="E37" s="26">
        <v>100</v>
      </c>
      <c r="F37" s="26">
        <v>5</v>
      </c>
      <c r="G37" s="27">
        <v>5</v>
      </c>
      <c r="H37" s="26">
        <v>3</v>
      </c>
      <c r="I37" s="26">
        <v>100</v>
      </c>
      <c r="J37" s="27">
        <v>4</v>
      </c>
      <c r="K37" s="26">
        <v>0</v>
      </c>
      <c r="L37" s="26">
        <v>0</v>
      </c>
      <c r="M37" s="27">
        <v>3</v>
      </c>
      <c r="N37" s="26">
        <v>0</v>
      </c>
      <c r="O37" s="26">
        <v>0</v>
      </c>
      <c r="P37" s="27">
        <v>2</v>
      </c>
      <c r="Q37" s="26">
        <v>0</v>
      </c>
      <c r="R37" s="26">
        <v>0</v>
      </c>
      <c r="S37" s="27">
        <v>1</v>
      </c>
      <c r="T37" s="26">
        <v>0</v>
      </c>
      <c r="U37" s="26">
        <v>0</v>
      </c>
    </row>
    <row r="38" spans="1:21" ht="30">
      <c r="A38" s="26" t="s">
        <v>18</v>
      </c>
      <c r="B38" s="66" t="s">
        <v>29</v>
      </c>
      <c r="C38" s="26">
        <v>3</v>
      </c>
      <c r="D38" s="26">
        <v>5</v>
      </c>
      <c r="E38" s="26">
        <v>100</v>
      </c>
      <c r="F38" s="26">
        <v>5</v>
      </c>
      <c r="G38" s="27">
        <v>5</v>
      </c>
      <c r="H38" s="26">
        <v>3</v>
      </c>
      <c r="I38" s="26">
        <v>100</v>
      </c>
      <c r="J38" s="27">
        <v>4</v>
      </c>
      <c r="K38" s="26">
        <v>0</v>
      </c>
      <c r="L38" s="26">
        <v>0</v>
      </c>
      <c r="M38" s="27">
        <v>3</v>
      </c>
      <c r="N38" s="26">
        <v>0</v>
      </c>
      <c r="O38" s="26">
        <v>0</v>
      </c>
      <c r="P38" s="27">
        <v>2</v>
      </c>
      <c r="Q38" s="26">
        <v>0</v>
      </c>
      <c r="R38" s="26">
        <v>0</v>
      </c>
      <c r="S38" s="27">
        <v>1</v>
      </c>
      <c r="T38" s="26">
        <v>0</v>
      </c>
      <c r="U38" s="26">
        <v>0</v>
      </c>
    </row>
    <row r="39" spans="1:21" ht="30">
      <c r="A39" s="26" t="s">
        <v>18</v>
      </c>
      <c r="B39" s="66" t="s">
        <v>29</v>
      </c>
      <c r="C39" s="26">
        <v>3</v>
      </c>
      <c r="D39" s="26">
        <v>4.67</v>
      </c>
      <c r="E39" s="26">
        <v>93.33</v>
      </c>
      <c r="F39" s="26">
        <v>5</v>
      </c>
      <c r="G39" s="27">
        <v>5</v>
      </c>
      <c r="H39" s="26">
        <v>2</v>
      </c>
      <c r="I39" s="26">
        <v>66.67</v>
      </c>
      <c r="J39" s="27">
        <v>4</v>
      </c>
      <c r="K39" s="26">
        <v>1</v>
      </c>
      <c r="L39" s="26">
        <v>33.33</v>
      </c>
      <c r="M39" s="27">
        <v>3</v>
      </c>
      <c r="N39" s="26">
        <v>0</v>
      </c>
      <c r="O39" s="26">
        <v>0</v>
      </c>
      <c r="P39" s="27">
        <v>2</v>
      </c>
      <c r="Q39" s="26">
        <v>0</v>
      </c>
      <c r="R39" s="26">
        <v>0</v>
      </c>
      <c r="S39" s="27">
        <v>1</v>
      </c>
      <c r="T39" s="26">
        <v>0</v>
      </c>
      <c r="U39" s="26">
        <v>0</v>
      </c>
    </row>
    <row r="40" spans="1:21" ht="30">
      <c r="A40" s="26" t="s">
        <v>18</v>
      </c>
      <c r="B40" s="66" t="s">
        <v>29</v>
      </c>
      <c r="C40" s="26">
        <v>3</v>
      </c>
      <c r="D40" s="26">
        <v>5</v>
      </c>
      <c r="E40" s="26">
        <v>100</v>
      </c>
      <c r="F40" s="26">
        <v>5</v>
      </c>
      <c r="G40" s="27">
        <v>5</v>
      </c>
      <c r="H40" s="26">
        <v>3</v>
      </c>
      <c r="I40" s="26">
        <v>100</v>
      </c>
      <c r="J40" s="27">
        <v>4</v>
      </c>
      <c r="K40" s="26">
        <v>0</v>
      </c>
      <c r="L40" s="26">
        <v>0</v>
      </c>
      <c r="M40" s="27">
        <v>3</v>
      </c>
      <c r="N40" s="26">
        <v>0</v>
      </c>
      <c r="O40" s="26">
        <v>0</v>
      </c>
      <c r="P40" s="27">
        <v>2</v>
      </c>
      <c r="Q40" s="26">
        <v>0</v>
      </c>
      <c r="R40" s="26">
        <v>0</v>
      </c>
      <c r="S40" s="27">
        <v>1</v>
      </c>
      <c r="T40" s="26">
        <v>0</v>
      </c>
      <c r="U40" s="26">
        <v>0</v>
      </c>
    </row>
    <row r="41" spans="1:21">
      <c r="A41" s="26" t="s">
        <v>18</v>
      </c>
      <c r="B41" s="66" t="s">
        <v>30</v>
      </c>
      <c r="C41" s="26">
        <v>3</v>
      </c>
      <c r="D41" s="26">
        <v>5</v>
      </c>
      <c r="E41" s="26">
        <v>100</v>
      </c>
      <c r="F41" s="26">
        <v>5</v>
      </c>
      <c r="G41" s="27">
        <v>5</v>
      </c>
      <c r="H41" s="26">
        <v>3</v>
      </c>
      <c r="I41" s="26">
        <v>100</v>
      </c>
      <c r="J41" s="27">
        <v>4</v>
      </c>
      <c r="K41" s="26">
        <v>0</v>
      </c>
      <c r="L41" s="26">
        <v>0</v>
      </c>
      <c r="M41" s="27">
        <v>3</v>
      </c>
      <c r="N41" s="26">
        <v>0</v>
      </c>
      <c r="O41" s="26">
        <v>0</v>
      </c>
      <c r="P41" s="27">
        <v>2</v>
      </c>
      <c r="Q41" s="26">
        <v>0</v>
      </c>
      <c r="R41" s="26">
        <v>0</v>
      </c>
      <c r="S41" s="27">
        <v>1</v>
      </c>
      <c r="T41" s="26">
        <v>0</v>
      </c>
      <c r="U41" s="26">
        <v>0</v>
      </c>
    </row>
    <row r="42" spans="1:21">
      <c r="A42" s="26" t="s">
        <v>18</v>
      </c>
      <c r="B42" s="66" t="s">
        <v>30</v>
      </c>
      <c r="C42" s="26">
        <v>3</v>
      </c>
      <c r="D42" s="26">
        <v>5</v>
      </c>
      <c r="E42" s="26">
        <v>100</v>
      </c>
      <c r="F42" s="26">
        <v>5</v>
      </c>
      <c r="G42" s="27">
        <v>5</v>
      </c>
      <c r="H42" s="26">
        <v>3</v>
      </c>
      <c r="I42" s="26">
        <v>100</v>
      </c>
      <c r="J42" s="27">
        <v>4</v>
      </c>
      <c r="K42" s="26">
        <v>0</v>
      </c>
      <c r="L42" s="26">
        <v>0</v>
      </c>
      <c r="M42" s="27">
        <v>3</v>
      </c>
      <c r="N42" s="26">
        <v>0</v>
      </c>
      <c r="O42" s="26">
        <v>0</v>
      </c>
      <c r="P42" s="27">
        <v>2</v>
      </c>
      <c r="Q42" s="26">
        <v>0</v>
      </c>
      <c r="R42" s="26">
        <v>0</v>
      </c>
      <c r="S42" s="27">
        <v>1</v>
      </c>
      <c r="T42" s="26">
        <v>0</v>
      </c>
      <c r="U42" s="26">
        <v>0</v>
      </c>
    </row>
    <row r="43" spans="1:21">
      <c r="A43" s="26" t="s">
        <v>18</v>
      </c>
      <c r="B43" s="66" t="s">
        <v>30</v>
      </c>
      <c r="C43" s="26">
        <v>3</v>
      </c>
      <c r="D43" s="26">
        <v>4.67</v>
      </c>
      <c r="E43" s="26">
        <v>93.33</v>
      </c>
      <c r="F43" s="26">
        <v>5</v>
      </c>
      <c r="G43" s="27">
        <v>5</v>
      </c>
      <c r="H43" s="26">
        <v>2</v>
      </c>
      <c r="I43" s="26">
        <v>66.67</v>
      </c>
      <c r="J43" s="27">
        <v>4</v>
      </c>
      <c r="K43" s="26">
        <v>1</v>
      </c>
      <c r="L43" s="26">
        <v>33.33</v>
      </c>
      <c r="M43" s="27">
        <v>3</v>
      </c>
      <c r="N43" s="26">
        <v>0</v>
      </c>
      <c r="O43" s="26">
        <v>0</v>
      </c>
      <c r="P43" s="27">
        <v>2</v>
      </c>
      <c r="Q43" s="26">
        <v>0</v>
      </c>
      <c r="R43" s="26">
        <v>0</v>
      </c>
      <c r="S43" s="27">
        <v>1</v>
      </c>
      <c r="T43" s="26">
        <v>0</v>
      </c>
      <c r="U43" s="26">
        <v>0</v>
      </c>
    </row>
    <row r="44" spans="1:21">
      <c r="A44" s="26" t="s">
        <v>18</v>
      </c>
      <c r="B44" s="66" t="s">
        <v>30</v>
      </c>
      <c r="C44" s="26">
        <v>3</v>
      </c>
      <c r="D44" s="26">
        <v>5</v>
      </c>
      <c r="E44" s="26">
        <v>100</v>
      </c>
      <c r="F44" s="26">
        <v>5</v>
      </c>
      <c r="G44" s="27">
        <v>5</v>
      </c>
      <c r="H44" s="26">
        <v>3</v>
      </c>
      <c r="I44" s="26">
        <v>100</v>
      </c>
      <c r="J44" s="27">
        <v>4</v>
      </c>
      <c r="K44" s="26">
        <v>0</v>
      </c>
      <c r="L44" s="26">
        <v>0</v>
      </c>
      <c r="M44" s="27">
        <v>3</v>
      </c>
      <c r="N44" s="26">
        <v>0</v>
      </c>
      <c r="O44" s="26">
        <v>0</v>
      </c>
      <c r="P44" s="27">
        <v>2</v>
      </c>
      <c r="Q44" s="26">
        <v>0</v>
      </c>
      <c r="R44" s="26">
        <v>0</v>
      </c>
      <c r="S44" s="27">
        <v>1</v>
      </c>
      <c r="T44" s="26">
        <v>0</v>
      </c>
      <c r="U44" s="26">
        <v>0</v>
      </c>
    </row>
    <row r="45" spans="1:21">
      <c r="A45" s="26" t="s">
        <v>18</v>
      </c>
      <c r="B45" s="66" t="s">
        <v>31</v>
      </c>
      <c r="C45" s="26">
        <v>3</v>
      </c>
      <c r="D45" s="26">
        <v>5</v>
      </c>
      <c r="E45" s="26">
        <v>100</v>
      </c>
      <c r="F45" s="26">
        <v>5</v>
      </c>
      <c r="G45" s="27">
        <v>5</v>
      </c>
      <c r="H45" s="26">
        <v>3</v>
      </c>
      <c r="I45" s="26">
        <v>100</v>
      </c>
      <c r="J45" s="27">
        <v>4</v>
      </c>
      <c r="K45" s="26">
        <v>0</v>
      </c>
      <c r="L45" s="26">
        <v>0</v>
      </c>
      <c r="M45" s="27">
        <v>3</v>
      </c>
      <c r="N45" s="26">
        <v>0</v>
      </c>
      <c r="O45" s="26">
        <v>0</v>
      </c>
      <c r="P45" s="27">
        <v>2</v>
      </c>
      <c r="Q45" s="26">
        <v>0</v>
      </c>
      <c r="R45" s="26">
        <v>0</v>
      </c>
      <c r="S45" s="27">
        <v>1</v>
      </c>
      <c r="T45" s="26">
        <v>0</v>
      </c>
      <c r="U45" s="26">
        <v>0</v>
      </c>
    </row>
    <row r="46" spans="1:21">
      <c r="A46" s="26" t="s">
        <v>18</v>
      </c>
      <c r="B46" s="66" t="s">
        <v>31</v>
      </c>
      <c r="C46" s="26">
        <v>3</v>
      </c>
      <c r="D46" s="26">
        <v>5</v>
      </c>
      <c r="E46" s="26">
        <v>100</v>
      </c>
      <c r="F46" s="26">
        <v>5</v>
      </c>
      <c r="G46" s="27">
        <v>5</v>
      </c>
      <c r="H46" s="26">
        <v>3</v>
      </c>
      <c r="I46" s="26">
        <v>100</v>
      </c>
      <c r="J46" s="27">
        <v>4</v>
      </c>
      <c r="K46" s="26">
        <v>0</v>
      </c>
      <c r="L46" s="26">
        <v>0</v>
      </c>
      <c r="M46" s="27">
        <v>3</v>
      </c>
      <c r="N46" s="26">
        <v>0</v>
      </c>
      <c r="O46" s="26">
        <v>0</v>
      </c>
      <c r="P46" s="27">
        <v>2</v>
      </c>
      <c r="Q46" s="26">
        <v>0</v>
      </c>
      <c r="R46" s="26">
        <v>0</v>
      </c>
      <c r="S46" s="27">
        <v>1</v>
      </c>
      <c r="T46" s="26">
        <v>0</v>
      </c>
      <c r="U46" s="26">
        <v>0</v>
      </c>
    </row>
    <row r="47" spans="1:21">
      <c r="A47" s="26" t="s">
        <v>18</v>
      </c>
      <c r="B47" s="66" t="s">
        <v>31</v>
      </c>
      <c r="C47" s="26">
        <v>3</v>
      </c>
      <c r="D47" s="26">
        <v>4.33</v>
      </c>
      <c r="E47" s="26">
        <v>86.67</v>
      </c>
      <c r="F47" s="26">
        <v>4</v>
      </c>
      <c r="G47" s="27">
        <v>5</v>
      </c>
      <c r="H47" s="26">
        <v>1</v>
      </c>
      <c r="I47" s="26">
        <v>33.33</v>
      </c>
      <c r="J47" s="27">
        <v>4</v>
      </c>
      <c r="K47" s="26">
        <v>2</v>
      </c>
      <c r="L47" s="26">
        <v>66.67</v>
      </c>
      <c r="M47" s="27">
        <v>3</v>
      </c>
      <c r="N47" s="26">
        <v>0</v>
      </c>
      <c r="O47" s="26">
        <v>0</v>
      </c>
      <c r="P47" s="27">
        <v>2</v>
      </c>
      <c r="Q47" s="26">
        <v>0</v>
      </c>
      <c r="R47" s="26">
        <v>0</v>
      </c>
      <c r="S47" s="27">
        <v>1</v>
      </c>
      <c r="T47" s="26">
        <v>0</v>
      </c>
      <c r="U47" s="26">
        <v>0</v>
      </c>
    </row>
    <row r="48" spans="1:21">
      <c r="A48" s="26" t="s">
        <v>18</v>
      </c>
      <c r="B48" s="66" t="s">
        <v>31</v>
      </c>
      <c r="C48" s="26">
        <v>3</v>
      </c>
      <c r="D48" s="26">
        <v>5</v>
      </c>
      <c r="E48" s="26">
        <v>100</v>
      </c>
      <c r="F48" s="26">
        <v>5</v>
      </c>
      <c r="G48" s="27">
        <v>5</v>
      </c>
      <c r="H48" s="26">
        <v>3</v>
      </c>
      <c r="I48" s="26">
        <v>100</v>
      </c>
      <c r="J48" s="27">
        <v>4</v>
      </c>
      <c r="K48" s="26">
        <v>0</v>
      </c>
      <c r="L48" s="26">
        <v>0</v>
      </c>
      <c r="M48" s="27">
        <v>3</v>
      </c>
      <c r="N48" s="26">
        <v>0</v>
      </c>
      <c r="O48" s="26">
        <v>0</v>
      </c>
      <c r="P48" s="27">
        <v>2</v>
      </c>
      <c r="Q48" s="26">
        <v>0</v>
      </c>
      <c r="R48" s="26">
        <v>0</v>
      </c>
      <c r="S48" s="27">
        <v>1</v>
      </c>
      <c r="T48" s="26">
        <v>0</v>
      </c>
      <c r="U48" s="26">
        <v>0</v>
      </c>
    </row>
    <row r="49" spans="1:21" ht="30">
      <c r="A49" s="26" t="s">
        <v>18</v>
      </c>
      <c r="B49" s="66" t="s">
        <v>32</v>
      </c>
      <c r="C49" s="26">
        <v>3</v>
      </c>
      <c r="D49" s="26">
        <v>4.33</v>
      </c>
      <c r="E49" s="26">
        <v>86.67</v>
      </c>
      <c r="F49" s="26">
        <v>5</v>
      </c>
      <c r="G49" s="27">
        <v>5</v>
      </c>
      <c r="H49" s="26">
        <v>2</v>
      </c>
      <c r="I49" s="26">
        <v>66.67</v>
      </c>
      <c r="J49" s="27">
        <v>4</v>
      </c>
      <c r="K49" s="26">
        <v>0</v>
      </c>
      <c r="L49" s="26">
        <v>0</v>
      </c>
      <c r="M49" s="27">
        <v>3</v>
      </c>
      <c r="N49" s="26">
        <v>1</v>
      </c>
      <c r="O49" s="26">
        <v>33.33</v>
      </c>
      <c r="P49" s="27">
        <v>2</v>
      </c>
      <c r="Q49" s="26">
        <v>0</v>
      </c>
      <c r="R49" s="26">
        <v>0</v>
      </c>
      <c r="S49" s="27">
        <v>1</v>
      </c>
      <c r="T49" s="26">
        <v>0</v>
      </c>
      <c r="U49" s="26">
        <v>0</v>
      </c>
    </row>
    <row r="50" spans="1:21" ht="30">
      <c r="A50" s="26" t="s">
        <v>18</v>
      </c>
      <c r="B50" s="66" t="s">
        <v>32</v>
      </c>
      <c r="C50" s="26">
        <v>3</v>
      </c>
      <c r="D50" s="26">
        <v>5</v>
      </c>
      <c r="E50" s="26">
        <v>100</v>
      </c>
      <c r="F50" s="26">
        <v>5</v>
      </c>
      <c r="G50" s="27">
        <v>5</v>
      </c>
      <c r="H50" s="26">
        <v>3</v>
      </c>
      <c r="I50" s="26">
        <v>100</v>
      </c>
      <c r="J50" s="27">
        <v>4</v>
      </c>
      <c r="K50" s="26">
        <v>0</v>
      </c>
      <c r="L50" s="26">
        <v>0</v>
      </c>
      <c r="M50" s="27">
        <v>3</v>
      </c>
      <c r="N50" s="26">
        <v>0</v>
      </c>
      <c r="O50" s="26">
        <v>0</v>
      </c>
      <c r="P50" s="27">
        <v>2</v>
      </c>
      <c r="Q50" s="26">
        <v>0</v>
      </c>
      <c r="R50" s="26">
        <v>0</v>
      </c>
      <c r="S50" s="27">
        <v>1</v>
      </c>
      <c r="T50" s="26">
        <v>0</v>
      </c>
      <c r="U50" s="26">
        <v>0</v>
      </c>
    </row>
    <row r="51" spans="1:21" ht="30">
      <c r="A51" s="26" t="s">
        <v>18</v>
      </c>
      <c r="B51" s="66" t="s">
        <v>32</v>
      </c>
      <c r="C51" s="26">
        <v>3</v>
      </c>
      <c r="D51" s="26">
        <v>4.33</v>
      </c>
      <c r="E51" s="26">
        <v>86.67</v>
      </c>
      <c r="F51" s="26">
        <v>4</v>
      </c>
      <c r="G51" s="27">
        <v>5</v>
      </c>
      <c r="H51" s="26">
        <v>1</v>
      </c>
      <c r="I51" s="26">
        <v>33.33</v>
      </c>
      <c r="J51" s="27">
        <v>4</v>
      </c>
      <c r="K51" s="26">
        <v>2</v>
      </c>
      <c r="L51" s="26">
        <v>66.67</v>
      </c>
      <c r="M51" s="27">
        <v>3</v>
      </c>
      <c r="N51" s="26">
        <v>0</v>
      </c>
      <c r="O51" s="26">
        <v>0</v>
      </c>
      <c r="P51" s="27">
        <v>2</v>
      </c>
      <c r="Q51" s="26">
        <v>0</v>
      </c>
      <c r="R51" s="26">
        <v>0</v>
      </c>
      <c r="S51" s="27">
        <v>1</v>
      </c>
      <c r="T51" s="26">
        <v>0</v>
      </c>
      <c r="U51" s="26">
        <v>0</v>
      </c>
    </row>
    <row r="52" spans="1:21" ht="30">
      <c r="A52" s="26" t="s">
        <v>18</v>
      </c>
      <c r="B52" s="66" t="s">
        <v>32</v>
      </c>
      <c r="C52" s="26">
        <v>3</v>
      </c>
      <c r="D52" s="26">
        <v>5</v>
      </c>
      <c r="E52" s="26">
        <v>100</v>
      </c>
      <c r="F52" s="26">
        <v>5</v>
      </c>
      <c r="G52" s="27">
        <v>5</v>
      </c>
      <c r="H52" s="26">
        <v>3</v>
      </c>
      <c r="I52" s="26">
        <v>100</v>
      </c>
      <c r="J52" s="27">
        <v>4</v>
      </c>
      <c r="K52" s="26">
        <v>0</v>
      </c>
      <c r="L52" s="26">
        <v>0</v>
      </c>
      <c r="M52" s="27">
        <v>3</v>
      </c>
      <c r="N52" s="26">
        <v>0</v>
      </c>
      <c r="O52" s="26">
        <v>0</v>
      </c>
      <c r="P52" s="27">
        <v>2</v>
      </c>
      <c r="Q52" s="26">
        <v>0</v>
      </c>
      <c r="R52" s="26">
        <v>0</v>
      </c>
      <c r="S52" s="27">
        <v>1</v>
      </c>
      <c r="T52" s="26">
        <v>0</v>
      </c>
      <c r="U52" s="26">
        <v>0</v>
      </c>
    </row>
    <row r="53" spans="1:21">
      <c r="A53" s="26" t="s">
        <v>18</v>
      </c>
      <c r="B53" s="66" t="s">
        <v>33</v>
      </c>
      <c r="C53" s="26">
        <v>3</v>
      </c>
      <c r="D53" s="26">
        <v>4.33</v>
      </c>
      <c r="E53" s="26">
        <v>86.67</v>
      </c>
      <c r="F53" s="26">
        <v>5</v>
      </c>
      <c r="G53" s="27">
        <v>5</v>
      </c>
      <c r="H53" s="26">
        <v>2</v>
      </c>
      <c r="I53" s="26">
        <v>66.67</v>
      </c>
      <c r="J53" s="27">
        <v>4</v>
      </c>
      <c r="K53" s="26">
        <v>0</v>
      </c>
      <c r="L53" s="26">
        <v>0</v>
      </c>
      <c r="M53" s="27">
        <v>3</v>
      </c>
      <c r="N53" s="26">
        <v>1</v>
      </c>
      <c r="O53" s="26">
        <v>33.33</v>
      </c>
      <c r="P53" s="27">
        <v>2</v>
      </c>
      <c r="Q53" s="26">
        <v>0</v>
      </c>
      <c r="R53" s="26">
        <v>0</v>
      </c>
      <c r="S53" s="27">
        <v>1</v>
      </c>
      <c r="T53" s="26">
        <v>0</v>
      </c>
      <c r="U53" s="26">
        <v>0</v>
      </c>
    </row>
    <row r="54" spans="1:21">
      <c r="A54" s="26" t="s">
        <v>18</v>
      </c>
      <c r="B54" s="66" t="s">
        <v>33</v>
      </c>
      <c r="C54" s="26">
        <v>3</v>
      </c>
      <c r="D54" s="26">
        <v>5</v>
      </c>
      <c r="E54" s="26">
        <v>100</v>
      </c>
      <c r="F54" s="26">
        <v>5</v>
      </c>
      <c r="G54" s="27">
        <v>5</v>
      </c>
      <c r="H54" s="26">
        <v>3</v>
      </c>
      <c r="I54" s="26">
        <v>100</v>
      </c>
      <c r="J54" s="27">
        <v>4</v>
      </c>
      <c r="K54" s="26">
        <v>0</v>
      </c>
      <c r="L54" s="26">
        <v>0</v>
      </c>
      <c r="M54" s="27">
        <v>3</v>
      </c>
      <c r="N54" s="26">
        <v>0</v>
      </c>
      <c r="O54" s="26">
        <v>0</v>
      </c>
      <c r="P54" s="27">
        <v>2</v>
      </c>
      <c r="Q54" s="26">
        <v>0</v>
      </c>
      <c r="R54" s="26">
        <v>0</v>
      </c>
      <c r="S54" s="27">
        <v>1</v>
      </c>
      <c r="T54" s="26">
        <v>0</v>
      </c>
      <c r="U54" s="26">
        <v>0</v>
      </c>
    </row>
    <row r="55" spans="1:21">
      <c r="A55" s="26" t="s">
        <v>18</v>
      </c>
      <c r="B55" s="66" t="s">
        <v>33</v>
      </c>
      <c r="C55" s="26">
        <v>3</v>
      </c>
      <c r="D55" s="26">
        <v>3.33</v>
      </c>
      <c r="E55" s="26">
        <v>66.67</v>
      </c>
      <c r="F55" s="26">
        <v>3</v>
      </c>
      <c r="G55" s="27">
        <v>5</v>
      </c>
      <c r="H55" s="26">
        <v>0</v>
      </c>
      <c r="I55" s="26">
        <v>0</v>
      </c>
      <c r="J55" s="27">
        <v>4</v>
      </c>
      <c r="K55" s="26">
        <v>1</v>
      </c>
      <c r="L55" s="26">
        <v>33.33</v>
      </c>
      <c r="M55" s="27">
        <v>3</v>
      </c>
      <c r="N55" s="26">
        <v>2</v>
      </c>
      <c r="O55" s="26">
        <v>66.67</v>
      </c>
      <c r="P55" s="27">
        <v>2</v>
      </c>
      <c r="Q55" s="26">
        <v>0</v>
      </c>
      <c r="R55" s="26">
        <v>0</v>
      </c>
      <c r="S55" s="27">
        <v>1</v>
      </c>
      <c r="T55" s="26">
        <v>0</v>
      </c>
      <c r="U55" s="26">
        <v>0</v>
      </c>
    </row>
    <row r="56" spans="1:21">
      <c r="A56" s="26" t="s">
        <v>18</v>
      </c>
      <c r="B56" s="66" t="s">
        <v>33</v>
      </c>
      <c r="C56" s="26">
        <v>3</v>
      </c>
      <c r="D56" s="26">
        <v>5</v>
      </c>
      <c r="E56" s="26">
        <v>100</v>
      </c>
      <c r="F56" s="26">
        <v>5</v>
      </c>
      <c r="G56" s="27">
        <v>5</v>
      </c>
      <c r="H56" s="26">
        <v>3</v>
      </c>
      <c r="I56" s="26">
        <v>100</v>
      </c>
      <c r="J56" s="27">
        <v>4</v>
      </c>
      <c r="K56" s="26">
        <v>0</v>
      </c>
      <c r="L56" s="26">
        <v>0</v>
      </c>
      <c r="M56" s="27">
        <v>3</v>
      </c>
      <c r="N56" s="26">
        <v>0</v>
      </c>
      <c r="O56" s="26">
        <v>0</v>
      </c>
      <c r="P56" s="27">
        <v>2</v>
      </c>
      <c r="Q56" s="26">
        <v>0</v>
      </c>
      <c r="R56" s="26">
        <v>0</v>
      </c>
      <c r="S56" s="27">
        <v>1</v>
      </c>
      <c r="T56" s="26">
        <v>0</v>
      </c>
      <c r="U56" s="26">
        <v>0</v>
      </c>
    </row>
    <row r="57" spans="1:21">
      <c r="A57" s="26" t="s">
        <v>18</v>
      </c>
      <c r="B57" s="66" t="s">
        <v>34</v>
      </c>
      <c r="C57" s="26">
        <v>3</v>
      </c>
      <c r="D57" s="26">
        <v>5</v>
      </c>
      <c r="E57" s="26">
        <v>100</v>
      </c>
      <c r="F57" s="26">
        <v>5</v>
      </c>
      <c r="G57" s="27">
        <v>5</v>
      </c>
      <c r="H57" s="26">
        <v>3</v>
      </c>
      <c r="I57" s="26">
        <v>100</v>
      </c>
      <c r="J57" s="27">
        <v>4</v>
      </c>
      <c r="K57" s="26">
        <v>0</v>
      </c>
      <c r="L57" s="26">
        <v>0</v>
      </c>
      <c r="M57" s="27">
        <v>3</v>
      </c>
      <c r="N57" s="26">
        <v>0</v>
      </c>
      <c r="O57" s="26">
        <v>0</v>
      </c>
      <c r="P57" s="27">
        <v>2</v>
      </c>
      <c r="Q57" s="26">
        <v>0</v>
      </c>
      <c r="R57" s="26">
        <v>0</v>
      </c>
      <c r="S57" s="27">
        <v>1</v>
      </c>
      <c r="T57" s="26">
        <v>0</v>
      </c>
      <c r="U57" s="26">
        <v>0</v>
      </c>
    </row>
    <row r="58" spans="1:21">
      <c r="A58" s="26" t="s">
        <v>18</v>
      </c>
      <c r="B58" s="66" t="s">
        <v>34</v>
      </c>
      <c r="C58" s="26">
        <v>3</v>
      </c>
      <c r="D58" s="26">
        <v>5</v>
      </c>
      <c r="E58" s="26">
        <v>100</v>
      </c>
      <c r="F58" s="26">
        <v>5</v>
      </c>
      <c r="G58" s="27">
        <v>5</v>
      </c>
      <c r="H58" s="26">
        <v>3</v>
      </c>
      <c r="I58" s="26">
        <v>100</v>
      </c>
      <c r="J58" s="27">
        <v>4</v>
      </c>
      <c r="K58" s="26">
        <v>0</v>
      </c>
      <c r="L58" s="26">
        <v>0</v>
      </c>
      <c r="M58" s="27">
        <v>3</v>
      </c>
      <c r="N58" s="26">
        <v>0</v>
      </c>
      <c r="O58" s="26">
        <v>0</v>
      </c>
      <c r="P58" s="27">
        <v>2</v>
      </c>
      <c r="Q58" s="26">
        <v>0</v>
      </c>
      <c r="R58" s="26">
        <v>0</v>
      </c>
      <c r="S58" s="27">
        <v>1</v>
      </c>
      <c r="T58" s="26">
        <v>0</v>
      </c>
      <c r="U58" s="26">
        <v>0</v>
      </c>
    </row>
    <row r="59" spans="1:21">
      <c r="A59" s="26" t="s">
        <v>18</v>
      </c>
      <c r="B59" s="66" t="s">
        <v>34</v>
      </c>
      <c r="C59" s="26">
        <v>3</v>
      </c>
      <c r="D59" s="26">
        <v>4.33</v>
      </c>
      <c r="E59" s="26">
        <v>86.67</v>
      </c>
      <c r="F59" s="26">
        <v>5</v>
      </c>
      <c r="G59" s="27">
        <v>5</v>
      </c>
      <c r="H59" s="26">
        <v>2</v>
      </c>
      <c r="I59" s="26">
        <v>66.67</v>
      </c>
      <c r="J59" s="27">
        <v>4</v>
      </c>
      <c r="K59" s="26">
        <v>0</v>
      </c>
      <c r="L59" s="26">
        <v>0</v>
      </c>
      <c r="M59" s="27">
        <v>3</v>
      </c>
      <c r="N59" s="26">
        <v>1</v>
      </c>
      <c r="O59" s="26">
        <v>33.33</v>
      </c>
      <c r="P59" s="27">
        <v>2</v>
      </c>
      <c r="Q59" s="26">
        <v>0</v>
      </c>
      <c r="R59" s="26">
        <v>0</v>
      </c>
      <c r="S59" s="27">
        <v>1</v>
      </c>
      <c r="T59" s="26">
        <v>0</v>
      </c>
      <c r="U59" s="26">
        <v>0</v>
      </c>
    </row>
    <row r="60" spans="1:21">
      <c r="A60" s="26" t="s">
        <v>18</v>
      </c>
      <c r="B60" s="66" t="s">
        <v>34</v>
      </c>
      <c r="C60" s="26">
        <v>3</v>
      </c>
      <c r="D60" s="26">
        <v>5</v>
      </c>
      <c r="E60" s="26">
        <v>100</v>
      </c>
      <c r="F60" s="26">
        <v>5</v>
      </c>
      <c r="G60" s="27">
        <v>5</v>
      </c>
      <c r="H60" s="26">
        <v>3</v>
      </c>
      <c r="I60" s="26">
        <v>100</v>
      </c>
      <c r="J60" s="27">
        <v>4</v>
      </c>
      <c r="K60" s="26">
        <v>0</v>
      </c>
      <c r="L60" s="26">
        <v>0</v>
      </c>
      <c r="M60" s="27">
        <v>3</v>
      </c>
      <c r="N60" s="26">
        <v>0</v>
      </c>
      <c r="O60" s="26">
        <v>0</v>
      </c>
      <c r="P60" s="27">
        <v>2</v>
      </c>
      <c r="Q60" s="26">
        <v>0</v>
      </c>
      <c r="R60" s="26">
        <v>0</v>
      </c>
      <c r="S60" s="27">
        <v>1</v>
      </c>
      <c r="T60" s="26">
        <v>0</v>
      </c>
      <c r="U60" s="26">
        <v>0</v>
      </c>
    </row>
    <row r="61" spans="1:21">
      <c r="A61" s="26" t="s">
        <v>18</v>
      </c>
      <c r="B61" s="66" t="s">
        <v>35</v>
      </c>
      <c r="C61" s="26">
        <v>3</v>
      </c>
      <c r="D61" s="26">
        <v>4.33</v>
      </c>
      <c r="E61" s="26">
        <v>86.67</v>
      </c>
      <c r="F61" s="26">
        <v>5</v>
      </c>
      <c r="G61" s="27">
        <v>5</v>
      </c>
      <c r="H61" s="26">
        <v>2</v>
      </c>
      <c r="I61" s="26">
        <v>66.67</v>
      </c>
      <c r="J61" s="27">
        <v>4</v>
      </c>
      <c r="K61" s="26">
        <v>0</v>
      </c>
      <c r="L61" s="26">
        <v>0</v>
      </c>
      <c r="M61" s="27">
        <v>3</v>
      </c>
      <c r="N61" s="26">
        <v>1</v>
      </c>
      <c r="O61" s="26">
        <v>33.33</v>
      </c>
      <c r="P61" s="27">
        <v>2</v>
      </c>
      <c r="Q61" s="26">
        <v>0</v>
      </c>
      <c r="R61" s="26">
        <v>0</v>
      </c>
      <c r="S61" s="27">
        <v>1</v>
      </c>
      <c r="T61" s="26">
        <v>0</v>
      </c>
      <c r="U61" s="26">
        <v>0</v>
      </c>
    </row>
    <row r="62" spans="1:21">
      <c r="A62" s="26" t="s">
        <v>18</v>
      </c>
      <c r="B62" s="66" t="s">
        <v>35</v>
      </c>
      <c r="C62" s="26">
        <v>3</v>
      </c>
      <c r="D62" s="26">
        <v>5</v>
      </c>
      <c r="E62" s="26">
        <v>100</v>
      </c>
      <c r="F62" s="26">
        <v>5</v>
      </c>
      <c r="G62" s="27">
        <v>5</v>
      </c>
      <c r="H62" s="26">
        <v>3</v>
      </c>
      <c r="I62" s="26">
        <v>100</v>
      </c>
      <c r="J62" s="27">
        <v>4</v>
      </c>
      <c r="K62" s="26">
        <v>0</v>
      </c>
      <c r="L62" s="26">
        <v>0</v>
      </c>
      <c r="M62" s="27">
        <v>3</v>
      </c>
      <c r="N62" s="26">
        <v>0</v>
      </c>
      <c r="O62" s="26">
        <v>0</v>
      </c>
      <c r="P62" s="27">
        <v>2</v>
      </c>
      <c r="Q62" s="26">
        <v>0</v>
      </c>
      <c r="R62" s="26">
        <v>0</v>
      </c>
      <c r="S62" s="27">
        <v>1</v>
      </c>
      <c r="T62" s="26">
        <v>0</v>
      </c>
      <c r="U62" s="26">
        <v>0</v>
      </c>
    </row>
    <row r="63" spans="1:21">
      <c r="A63" s="26" t="s">
        <v>18</v>
      </c>
      <c r="B63" s="66" t="s">
        <v>35</v>
      </c>
      <c r="C63" s="26">
        <v>3</v>
      </c>
      <c r="D63" s="26">
        <v>4.33</v>
      </c>
      <c r="E63" s="26">
        <v>86.67</v>
      </c>
      <c r="F63" s="26">
        <v>4</v>
      </c>
      <c r="G63" s="27">
        <v>5</v>
      </c>
      <c r="H63" s="26">
        <v>1</v>
      </c>
      <c r="I63" s="26">
        <v>33.33</v>
      </c>
      <c r="J63" s="27">
        <v>4</v>
      </c>
      <c r="K63" s="26">
        <v>2</v>
      </c>
      <c r="L63" s="26">
        <v>66.67</v>
      </c>
      <c r="M63" s="27">
        <v>3</v>
      </c>
      <c r="N63" s="26">
        <v>0</v>
      </c>
      <c r="O63" s="26">
        <v>0</v>
      </c>
      <c r="P63" s="27">
        <v>2</v>
      </c>
      <c r="Q63" s="26">
        <v>0</v>
      </c>
      <c r="R63" s="26">
        <v>0</v>
      </c>
      <c r="S63" s="27">
        <v>1</v>
      </c>
      <c r="T63" s="26">
        <v>0</v>
      </c>
      <c r="U63" s="26">
        <v>0</v>
      </c>
    </row>
    <row r="64" spans="1:21">
      <c r="A64" s="26" t="s">
        <v>18</v>
      </c>
      <c r="B64" s="66" t="s">
        <v>35</v>
      </c>
      <c r="C64" s="26">
        <v>3</v>
      </c>
      <c r="D64" s="26">
        <v>5</v>
      </c>
      <c r="E64" s="26">
        <v>100</v>
      </c>
      <c r="F64" s="26">
        <v>5</v>
      </c>
      <c r="G64" s="27">
        <v>5</v>
      </c>
      <c r="H64" s="26">
        <v>3</v>
      </c>
      <c r="I64" s="26">
        <v>100</v>
      </c>
      <c r="J64" s="27">
        <v>4</v>
      </c>
      <c r="K64" s="26">
        <v>0</v>
      </c>
      <c r="L64" s="26">
        <v>0</v>
      </c>
      <c r="M64" s="27">
        <v>3</v>
      </c>
      <c r="N64" s="26">
        <v>0</v>
      </c>
      <c r="O64" s="26">
        <v>0</v>
      </c>
      <c r="P64" s="27">
        <v>2</v>
      </c>
      <c r="Q64" s="26">
        <v>0</v>
      </c>
      <c r="R64" s="26">
        <v>0</v>
      </c>
      <c r="S64" s="27">
        <v>1</v>
      </c>
      <c r="T64" s="26">
        <v>0</v>
      </c>
      <c r="U64" s="26">
        <v>0</v>
      </c>
    </row>
    <row r="65" spans="1:21" s="87" customFormat="1">
      <c r="A65" s="88"/>
      <c r="B65" s="46" t="s">
        <v>36</v>
      </c>
      <c r="C65" s="88"/>
      <c r="D65" s="86">
        <f>(D64+D63+D62+D61+D60+D59+D58+D57+D56+D55+D54+D53+D52+D51+D50+D49+D48+D47+D46+D45+D44+D43+D42+D41+D40+D39+D38+D37)/28</f>
        <v>4.7492857142857146</v>
      </c>
      <c r="E65" s="86">
        <f>(E64+E63+E62+E61+E60+E59+E58+E57+E56+E55+E54+E53+E52+E51+E50+E49+E48+E47+E46+E45+E44+E43+E42+E41+E40+E39+E38+E37)/28</f>
        <v>95.000714285714281</v>
      </c>
      <c r="F65" s="86">
        <f>(F64+F63+F62+F61+F60+F59+F58+F57+F56+F55+F54+F53+F52+F51+F50+F49+F48+F47+F46+F45+F44+F43+F42+F41+F40+F39+F38+F37)/28</f>
        <v>4.8214285714285712</v>
      </c>
      <c r="G65" s="86"/>
      <c r="H65" s="86">
        <f>(H64+H63+H62+H61+H60+H59+H58+H57+H56+H55+H54+H53+H52+H51+H50+H49+H48+H47+H46+H45+H44+H43+H42+H41+H40+H39+H38+H37)/28</f>
        <v>2.4642857142857144</v>
      </c>
      <c r="I65" s="86">
        <f>(I64+I63+I62+I61+I60+I59+I58+I57+I56+I55+I54+I53+I52+I51+I50+I49+I48+I47+I46+I45+I44+I43+I42+I41+I40+I39+I38+I37)/28</f>
        <v>82.143214285714294</v>
      </c>
      <c r="J65" s="86"/>
      <c r="K65" s="86">
        <f>(K64+K63+K62+K61+K60+K59+K58+K57+K56+K55+K54+K53+K52+K51+K50+K49+K48+K47+K46+K45+K44+K43+K42+K41+K40+K39+K38+K37)/28</f>
        <v>0.32142857142857145</v>
      </c>
      <c r="L65" s="86">
        <f>(L64+L63+L62+L61+L60+L59+L58+L57+L56+L55+L54+L53+L52+L51+L50+L49+L48+L47+L46+L45+L44+L43+L42+L41+L40+L39+L38+L37)/28</f>
        <v>10.714285714285714</v>
      </c>
      <c r="M65" s="86"/>
      <c r="N65" s="86">
        <f>(N64+N63+N62+N61+N60+N59+N58+N57+N56+N55+N54+N53+N52+N51+N50+N49+N48+N47+N46+N45+N44+N43+N42+N41+N40+N39+N38+N37)/28</f>
        <v>0.21428571428571427</v>
      </c>
      <c r="O65" s="86">
        <f>(O64+O63+O62+O61+O60+O59+O58+O57+O56+O55+O54+O53+O52+O51+O50+O49+O48+O47+O46+O45+O44+O43+O42+O41+O40+O39+O38+O37)/28</f>
        <v>7.1424999999999983</v>
      </c>
      <c r="P65" s="86"/>
      <c r="Q65" s="86">
        <f>(Q64+Q63+Q62+Q61+Q60+Q59+Q58+Q57+Q56+Q55+Q54+Q53+Q52+Q51+Q50+Q49+Q48+Q47+Q46+Q45+Q44+Q43+Q42+Q41+Q40+Q39+Q38+Q37)/28</f>
        <v>0</v>
      </c>
      <c r="R65" s="86">
        <f>(R64+R63+R62+R61+R60+R59+R58+R57+R56+R55+R54+R53+R52+R51+R50+R49+R48+R47+R46+R45+R44+R43+R42+R41+R40+R39+R38+R37)/28</f>
        <v>0</v>
      </c>
      <c r="S65" s="86"/>
      <c r="T65" s="86">
        <f>(T64+T63+T62+T61+T60+T59+T58+T57+T56+T55+T54+T53+T52+T51+T50+T49+T48+T47+T46+T45+T44+T43+T42+T41+T40+T39+T38+T37)/28</f>
        <v>0</v>
      </c>
      <c r="U65" s="86">
        <f>(U64+U63+U62+U61+U60+U59+U58+U57+U56+U55+U54+U53+U52+U51+U50+U49+U48+U47+U46+U45+U44+U43+U42+U41+U40+U39+U38+U37)/28</f>
        <v>0</v>
      </c>
    </row>
    <row r="66" spans="1:21">
      <c r="A66" s="50"/>
      <c r="B66" s="38"/>
    </row>
    <row r="67" spans="1:21" ht="30">
      <c r="A67" s="26" t="s">
        <v>20</v>
      </c>
      <c r="B67" s="66" t="s">
        <v>29</v>
      </c>
      <c r="C67" s="26">
        <v>9</v>
      </c>
      <c r="D67" s="26">
        <v>4.8899999999999997</v>
      </c>
      <c r="E67" s="26">
        <v>97.78</v>
      </c>
      <c r="F67" s="26">
        <v>5</v>
      </c>
      <c r="G67" s="27">
        <v>5</v>
      </c>
      <c r="H67" s="26">
        <v>8</v>
      </c>
      <c r="I67" s="26">
        <v>88.89</v>
      </c>
      <c r="J67" s="27">
        <v>4</v>
      </c>
      <c r="K67" s="26">
        <v>1</v>
      </c>
      <c r="L67" s="26">
        <v>11.11</v>
      </c>
      <c r="M67" s="27">
        <v>3</v>
      </c>
      <c r="N67" s="26">
        <v>0</v>
      </c>
      <c r="O67" s="26">
        <v>0</v>
      </c>
      <c r="P67" s="27">
        <v>2</v>
      </c>
      <c r="Q67" s="26">
        <v>0</v>
      </c>
      <c r="R67" s="26">
        <v>0</v>
      </c>
      <c r="S67" s="27">
        <v>1</v>
      </c>
      <c r="T67" s="26">
        <v>0</v>
      </c>
      <c r="U67" s="26">
        <v>0</v>
      </c>
    </row>
    <row r="68" spans="1:21" ht="30">
      <c r="A68" s="26" t="s">
        <v>20</v>
      </c>
      <c r="B68" s="66" t="s">
        <v>29</v>
      </c>
      <c r="C68" s="26">
        <v>9</v>
      </c>
      <c r="D68" s="26">
        <v>4.4400000000000004</v>
      </c>
      <c r="E68" s="26">
        <v>88.89</v>
      </c>
      <c r="F68" s="26">
        <v>5</v>
      </c>
      <c r="G68" s="27">
        <v>5</v>
      </c>
      <c r="H68" s="26">
        <v>6</v>
      </c>
      <c r="I68" s="26">
        <v>66.67</v>
      </c>
      <c r="J68" s="27">
        <v>4</v>
      </c>
      <c r="K68" s="26">
        <v>1</v>
      </c>
      <c r="L68" s="26">
        <v>11.11</v>
      </c>
      <c r="M68" s="27">
        <v>3</v>
      </c>
      <c r="N68" s="26">
        <v>2</v>
      </c>
      <c r="O68" s="26">
        <v>22.22</v>
      </c>
      <c r="P68" s="27">
        <v>2</v>
      </c>
      <c r="Q68" s="26">
        <v>0</v>
      </c>
      <c r="R68" s="26">
        <v>0</v>
      </c>
      <c r="S68" s="27">
        <v>1</v>
      </c>
      <c r="T68" s="26">
        <v>0</v>
      </c>
      <c r="U68" s="26">
        <v>0</v>
      </c>
    </row>
    <row r="69" spans="1:21" ht="30">
      <c r="A69" s="26" t="s">
        <v>20</v>
      </c>
      <c r="B69" s="66" t="s">
        <v>29</v>
      </c>
      <c r="C69" s="26">
        <v>9</v>
      </c>
      <c r="D69" s="26">
        <v>4.78</v>
      </c>
      <c r="E69" s="26">
        <v>95.56</v>
      </c>
      <c r="F69" s="26">
        <v>5</v>
      </c>
      <c r="G69" s="27">
        <v>5</v>
      </c>
      <c r="H69" s="26">
        <v>7</v>
      </c>
      <c r="I69" s="26">
        <v>77.78</v>
      </c>
      <c r="J69" s="27">
        <v>4</v>
      </c>
      <c r="K69" s="26">
        <v>2</v>
      </c>
      <c r="L69" s="26">
        <v>22.22</v>
      </c>
      <c r="M69" s="27">
        <v>3</v>
      </c>
      <c r="N69" s="26">
        <v>0</v>
      </c>
      <c r="O69" s="26">
        <v>0</v>
      </c>
      <c r="P69" s="27">
        <v>2</v>
      </c>
      <c r="Q69" s="26">
        <v>0</v>
      </c>
      <c r="R69" s="26">
        <v>0</v>
      </c>
      <c r="S69" s="27">
        <v>1</v>
      </c>
      <c r="T69" s="26">
        <v>0</v>
      </c>
      <c r="U69" s="26">
        <v>0</v>
      </c>
    </row>
    <row r="70" spans="1:21" ht="30">
      <c r="A70" s="26" t="s">
        <v>20</v>
      </c>
      <c r="B70" s="66" t="s">
        <v>29</v>
      </c>
      <c r="C70" s="26">
        <v>9</v>
      </c>
      <c r="D70" s="26">
        <v>4.78</v>
      </c>
      <c r="E70" s="26">
        <v>95.56</v>
      </c>
      <c r="F70" s="26">
        <v>5</v>
      </c>
      <c r="G70" s="27">
        <v>5</v>
      </c>
      <c r="H70" s="26">
        <v>7</v>
      </c>
      <c r="I70" s="26">
        <v>77.78</v>
      </c>
      <c r="J70" s="27">
        <v>4</v>
      </c>
      <c r="K70" s="26">
        <v>2</v>
      </c>
      <c r="L70" s="26">
        <v>22.22</v>
      </c>
      <c r="M70" s="27">
        <v>3</v>
      </c>
      <c r="N70" s="26">
        <v>0</v>
      </c>
      <c r="O70" s="26">
        <v>0</v>
      </c>
      <c r="P70" s="27">
        <v>2</v>
      </c>
      <c r="Q70" s="26">
        <v>0</v>
      </c>
      <c r="R70" s="26">
        <v>0</v>
      </c>
      <c r="S70" s="27">
        <v>1</v>
      </c>
      <c r="T70" s="26">
        <v>0</v>
      </c>
      <c r="U70" s="26">
        <v>0</v>
      </c>
    </row>
    <row r="71" spans="1:21">
      <c r="A71" s="26" t="s">
        <v>20</v>
      </c>
      <c r="B71" s="66" t="s">
        <v>30</v>
      </c>
      <c r="C71" s="26">
        <v>9</v>
      </c>
      <c r="D71" s="26">
        <v>4.78</v>
      </c>
      <c r="E71" s="26">
        <v>95.56</v>
      </c>
      <c r="F71" s="26">
        <v>5</v>
      </c>
      <c r="G71" s="27">
        <v>5</v>
      </c>
      <c r="H71" s="26">
        <v>7</v>
      </c>
      <c r="I71" s="26">
        <v>77.78</v>
      </c>
      <c r="J71" s="27">
        <v>4</v>
      </c>
      <c r="K71" s="26">
        <v>2</v>
      </c>
      <c r="L71" s="26">
        <v>22.22</v>
      </c>
      <c r="M71" s="27">
        <v>3</v>
      </c>
      <c r="N71" s="26">
        <v>0</v>
      </c>
      <c r="O71" s="26">
        <v>0</v>
      </c>
      <c r="P71" s="27">
        <v>2</v>
      </c>
      <c r="Q71" s="26">
        <v>0</v>
      </c>
      <c r="R71" s="26">
        <v>0</v>
      </c>
      <c r="S71" s="27">
        <v>1</v>
      </c>
      <c r="T71" s="26">
        <v>0</v>
      </c>
      <c r="U71" s="26">
        <v>0</v>
      </c>
    </row>
    <row r="72" spans="1:21">
      <c r="A72" s="26" t="s">
        <v>20</v>
      </c>
      <c r="B72" s="66" t="s">
        <v>30</v>
      </c>
      <c r="C72" s="26">
        <v>9</v>
      </c>
      <c r="D72" s="26">
        <v>4.4400000000000004</v>
      </c>
      <c r="E72" s="26">
        <v>88.89</v>
      </c>
      <c r="F72" s="26">
        <v>5</v>
      </c>
      <c r="G72" s="27">
        <v>5</v>
      </c>
      <c r="H72" s="26">
        <v>6</v>
      </c>
      <c r="I72" s="26">
        <v>66.67</v>
      </c>
      <c r="J72" s="27">
        <v>4</v>
      </c>
      <c r="K72" s="26">
        <v>1</v>
      </c>
      <c r="L72" s="26">
        <v>11.11</v>
      </c>
      <c r="M72" s="27">
        <v>3</v>
      </c>
      <c r="N72" s="26">
        <v>2</v>
      </c>
      <c r="O72" s="26">
        <v>22.22</v>
      </c>
      <c r="P72" s="27">
        <v>2</v>
      </c>
      <c r="Q72" s="26">
        <v>0</v>
      </c>
      <c r="R72" s="26">
        <v>0</v>
      </c>
      <c r="S72" s="27">
        <v>1</v>
      </c>
      <c r="T72" s="26">
        <v>0</v>
      </c>
      <c r="U72" s="26">
        <v>0</v>
      </c>
    </row>
    <row r="73" spans="1:21">
      <c r="A73" s="26" t="s">
        <v>20</v>
      </c>
      <c r="B73" s="66" t="s">
        <v>30</v>
      </c>
      <c r="C73" s="26">
        <v>9</v>
      </c>
      <c r="D73" s="26">
        <v>4.8899999999999997</v>
      </c>
      <c r="E73" s="26">
        <v>97.78</v>
      </c>
      <c r="F73" s="26">
        <v>5</v>
      </c>
      <c r="G73" s="27">
        <v>5</v>
      </c>
      <c r="H73" s="26">
        <v>8</v>
      </c>
      <c r="I73" s="26">
        <v>88.89</v>
      </c>
      <c r="J73" s="27">
        <v>4</v>
      </c>
      <c r="K73" s="26">
        <v>1</v>
      </c>
      <c r="L73" s="26">
        <v>11.11</v>
      </c>
      <c r="M73" s="27">
        <v>3</v>
      </c>
      <c r="N73" s="26">
        <v>0</v>
      </c>
      <c r="O73" s="26">
        <v>0</v>
      </c>
      <c r="P73" s="27">
        <v>2</v>
      </c>
      <c r="Q73" s="26">
        <v>0</v>
      </c>
      <c r="R73" s="26">
        <v>0</v>
      </c>
      <c r="S73" s="27">
        <v>1</v>
      </c>
      <c r="T73" s="26">
        <v>0</v>
      </c>
      <c r="U73" s="26">
        <v>0</v>
      </c>
    </row>
    <row r="74" spans="1:21">
      <c r="A74" s="26" t="s">
        <v>20</v>
      </c>
      <c r="B74" s="66" t="s">
        <v>30</v>
      </c>
      <c r="C74" s="26">
        <v>9</v>
      </c>
      <c r="D74" s="26">
        <v>4.5599999999999996</v>
      </c>
      <c r="E74" s="26">
        <v>91.11</v>
      </c>
      <c r="F74" s="26">
        <v>5</v>
      </c>
      <c r="G74" s="27">
        <v>5</v>
      </c>
      <c r="H74" s="26">
        <v>5</v>
      </c>
      <c r="I74" s="26">
        <v>55.56</v>
      </c>
      <c r="J74" s="27">
        <v>4</v>
      </c>
      <c r="K74" s="26">
        <v>4</v>
      </c>
      <c r="L74" s="26">
        <v>44.44</v>
      </c>
      <c r="M74" s="27">
        <v>3</v>
      </c>
      <c r="N74" s="26">
        <v>0</v>
      </c>
      <c r="O74" s="26">
        <v>0</v>
      </c>
      <c r="P74" s="27">
        <v>2</v>
      </c>
      <c r="Q74" s="26">
        <v>0</v>
      </c>
      <c r="R74" s="26">
        <v>0</v>
      </c>
      <c r="S74" s="27">
        <v>1</v>
      </c>
      <c r="T74" s="26">
        <v>0</v>
      </c>
      <c r="U74" s="26">
        <v>0</v>
      </c>
    </row>
    <row r="75" spans="1:21">
      <c r="A75" s="26" t="s">
        <v>20</v>
      </c>
      <c r="B75" s="66" t="s">
        <v>31</v>
      </c>
      <c r="C75" s="26">
        <v>9</v>
      </c>
      <c r="D75" s="26">
        <v>4.67</v>
      </c>
      <c r="E75" s="26">
        <v>93.33</v>
      </c>
      <c r="F75" s="26">
        <v>5</v>
      </c>
      <c r="G75" s="27">
        <v>5</v>
      </c>
      <c r="H75" s="26">
        <v>7</v>
      </c>
      <c r="I75" s="26">
        <v>77.78</v>
      </c>
      <c r="J75" s="27">
        <v>4</v>
      </c>
      <c r="K75" s="26">
        <v>1</v>
      </c>
      <c r="L75" s="26">
        <v>11.11</v>
      </c>
      <c r="M75" s="27">
        <v>3</v>
      </c>
      <c r="N75" s="26">
        <v>1</v>
      </c>
      <c r="O75" s="26">
        <v>11.11</v>
      </c>
      <c r="P75" s="27">
        <v>2</v>
      </c>
      <c r="Q75" s="26">
        <v>0</v>
      </c>
      <c r="R75" s="26">
        <v>0</v>
      </c>
      <c r="S75" s="27">
        <v>1</v>
      </c>
      <c r="T75" s="26">
        <v>0</v>
      </c>
      <c r="U75" s="26">
        <v>0</v>
      </c>
    </row>
    <row r="76" spans="1:21">
      <c r="A76" s="26" t="s">
        <v>20</v>
      </c>
      <c r="B76" s="66" t="s">
        <v>31</v>
      </c>
      <c r="C76" s="26">
        <v>9</v>
      </c>
      <c r="D76" s="26">
        <v>4.4400000000000004</v>
      </c>
      <c r="E76" s="26">
        <v>88.89</v>
      </c>
      <c r="F76" s="26">
        <v>5</v>
      </c>
      <c r="G76" s="27">
        <v>5</v>
      </c>
      <c r="H76" s="26">
        <v>6</v>
      </c>
      <c r="I76" s="26">
        <v>66.67</v>
      </c>
      <c r="J76" s="27">
        <v>4</v>
      </c>
      <c r="K76" s="26">
        <v>1</v>
      </c>
      <c r="L76" s="26">
        <v>11.11</v>
      </c>
      <c r="M76" s="27">
        <v>3</v>
      </c>
      <c r="N76" s="26">
        <v>2</v>
      </c>
      <c r="O76" s="26">
        <v>22.22</v>
      </c>
      <c r="P76" s="27">
        <v>2</v>
      </c>
      <c r="Q76" s="26">
        <v>0</v>
      </c>
      <c r="R76" s="26">
        <v>0</v>
      </c>
      <c r="S76" s="27">
        <v>1</v>
      </c>
      <c r="T76" s="26">
        <v>0</v>
      </c>
      <c r="U76" s="26">
        <v>0</v>
      </c>
    </row>
    <row r="77" spans="1:21">
      <c r="A77" s="26" t="s">
        <v>20</v>
      </c>
      <c r="B77" s="66" t="s">
        <v>31</v>
      </c>
      <c r="C77" s="26">
        <v>9</v>
      </c>
      <c r="D77" s="26">
        <v>4.78</v>
      </c>
      <c r="E77" s="26">
        <v>95.56</v>
      </c>
      <c r="F77" s="26">
        <v>5</v>
      </c>
      <c r="G77" s="27">
        <v>5</v>
      </c>
      <c r="H77" s="26">
        <v>7</v>
      </c>
      <c r="I77" s="26">
        <v>77.78</v>
      </c>
      <c r="J77" s="27">
        <v>4</v>
      </c>
      <c r="K77" s="26">
        <v>2</v>
      </c>
      <c r="L77" s="26">
        <v>22.22</v>
      </c>
      <c r="M77" s="27">
        <v>3</v>
      </c>
      <c r="N77" s="26">
        <v>0</v>
      </c>
      <c r="O77" s="26">
        <v>0</v>
      </c>
      <c r="P77" s="27">
        <v>2</v>
      </c>
      <c r="Q77" s="26">
        <v>0</v>
      </c>
      <c r="R77" s="26">
        <v>0</v>
      </c>
      <c r="S77" s="27">
        <v>1</v>
      </c>
      <c r="T77" s="26">
        <v>0</v>
      </c>
      <c r="U77" s="26">
        <v>0</v>
      </c>
    </row>
    <row r="78" spans="1:21">
      <c r="A78" s="26" t="s">
        <v>20</v>
      </c>
      <c r="B78" s="66" t="s">
        <v>31</v>
      </c>
      <c r="C78" s="26">
        <v>9</v>
      </c>
      <c r="D78" s="26">
        <v>4.5599999999999996</v>
      </c>
      <c r="E78" s="26">
        <v>91.11</v>
      </c>
      <c r="F78" s="26">
        <v>5</v>
      </c>
      <c r="G78" s="27">
        <v>5</v>
      </c>
      <c r="H78" s="26">
        <v>5</v>
      </c>
      <c r="I78" s="26">
        <v>55.56</v>
      </c>
      <c r="J78" s="27">
        <v>4</v>
      </c>
      <c r="K78" s="26">
        <v>4</v>
      </c>
      <c r="L78" s="26">
        <v>44.44</v>
      </c>
      <c r="M78" s="27">
        <v>3</v>
      </c>
      <c r="N78" s="26">
        <v>0</v>
      </c>
      <c r="O78" s="26">
        <v>0</v>
      </c>
      <c r="P78" s="27">
        <v>2</v>
      </c>
      <c r="Q78" s="26">
        <v>0</v>
      </c>
      <c r="R78" s="26">
        <v>0</v>
      </c>
      <c r="S78" s="27">
        <v>1</v>
      </c>
      <c r="T78" s="26">
        <v>0</v>
      </c>
      <c r="U78" s="26">
        <v>0</v>
      </c>
    </row>
    <row r="79" spans="1:21" ht="30">
      <c r="A79" s="26" t="s">
        <v>20</v>
      </c>
      <c r="B79" s="66" t="s">
        <v>32</v>
      </c>
      <c r="C79" s="26">
        <v>9</v>
      </c>
      <c r="D79" s="26">
        <v>4.5599999999999996</v>
      </c>
      <c r="E79" s="26">
        <v>91.11</v>
      </c>
      <c r="F79" s="26">
        <v>5</v>
      </c>
      <c r="G79" s="27">
        <v>5</v>
      </c>
      <c r="H79" s="26">
        <v>6</v>
      </c>
      <c r="I79" s="26">
        <v>66.67</v>
      </c>
      <c r="J79" s="27">
        <v>4</v>
      </c>
      <c r="K79" s="26">
        <v>2</v>
      </c>
      <c r="L79" s="26">
        <v>22.22</v>
      </c>
      <c r="M79" s="27">
        <v>3</v>
      </c>
      <c r="N79" s="26">
        <v>1</v>
      </c>
      <c r="O79" s="26">
        <v>11.11</v>
      </c>
      <c r="P79" s="27">
        <v>2</v>
      </c>
      <c r="Q79" s="26">
        <v>0</v>
      </c>
      <c r="R79" s="26">
        <v>0</v>
      </c>
      <c r="S79" s="27">
        <v>1</v>
      </c>
      <c r="T79" s="26">
        <v>0</v>
      </c>
      <c r="U79" s="26">
        <v>0</v>
      </c>
    </row>
    <row r="80" spans="1:21" ht="30">
      <c r="A80" s="26" t="s">
        <v>20</v>
      </c>
      <c r="B80" s="66" t="s">
        <v>32</v>
      </c>
      <c r="C80" s="26">
        <v>9</v>
      </c>
      <c r="D80" s="26">
        <v>4.4400000000000004</v>
      </c>
      <c r="E80" s="26">
        <v>88.89</v>
      </c>
      <c r="F80" s="26">
        <v>5</v>
      </c>
      <c r="G80" s="27">
        <v>5</v>
      </c>
      <c r="H80" s="26">
        <v>5</v>
      </c>
      <c r="I80" s="26">
        <v>55.56</v>
      </c>
      <c r="J80" s="27">
        <v>4</v>
      </c>
      <c r="K80" s="26">
        <v>3</v>
      </c>
      <c r="L80" s="26">
        <v>33.33</v>
      </c>
      <c r="M80" s="27">
        <v>3</v>
      </c>
      <c r="N80" s="26">
        <v>1</v>
      </c>
      <c r="O80" s="26">
        <v>11.11</v>
      </c>
      <c r="P80" s="27">
        <v>2</v>
      </c>
      <c r="Q80" s="26">
        <v>0</v>
      </c>
      <c r="R80" s="26">
        <v>0</v>
      </c>
      <c r="S80" s="27">
        <v>1</v>
      </c>
      <c r="T80" s="26">
        <v>0</v>
      </c>
      <c r="U80" s="26">
        <v>0</v>
      </c>
    </row>
    <row r="81" spans="1:21" ht="30">
      <c r="A81" s="26" t="s">
        <v>20</v>
      </c>
      <c r="B81" s="66" t="s">
        <v>32</v>
      </c>
      <c r="C81" s="26">
        <v>9</v>
      </c>
      <c r="D81" s="26">
        <v>4.22</v>
      </c>
      <c r="E81" s="26">
        <v>84.44</v>
      </c>
      <c r="F81" s="26">
        <v>4</v>
      </c>
      <c r="G81" s="27">
        <v>5</v>
      </c>
      <c r="H81" s="26">
        <v>3</v>
      </c>
      <c r="I81" s="26">
        <v>33.33</v>
      </c>
      <c r="J81" s="27">
        <v>4</v>
      </c>
      <c r="K81" s="26">
        <v>5</v>
      </c>
      <c r="L81" s="26">
        <v>55.56</v>
      </c>
      <c r="M81" s="27">
        <v>3</v>
      </c>
      <c r="N81" s="26">
        <v>1</v>
      </c>
      <c r="O81" s="26">
        <v>11.11</v>
      </c>
      <c r="P81" s="27">
        <v>2</v>
      </c>
      <c r="Q81" s="26">
        <v>0</v>
      </c>
      <c r="R81" s="26">
        <v>0</v>
      </c>
      <c r="S81" s="27">
        <v>1</v>
      </c>
      <c r="T81" s="26">
        <v>0</v>
      </c>
      <c r="U81" s="26">
        <v>0</v>
      </c>
    </row>
    <row r="82" spans="1:21" ht="30">
      <c r="A82" s="26" t="s">
        <v>20</v>
      </c>
      <c r="B82" s="66" t="s">
        <v>32</v>
      </c>
      <c r="C82" s="26">
        <v>9</v>
      </c>
      <c r="D82" s="26">
        <v>4.33</v>
      </c>
      <c r="E82" s="26">
        <v>86.67</v>
      </c>
      <c r="F82" s="26">
        <v>4</v>
      </c>
      <c r="G82" s="27">
        <v>5</v>
      </c>
      <c r="H82" s="26">
        <v>3</v>
      </c>
      <c r="I82" s="26">
        <v>33.33</v>
      </c>
      <c r="J82" s="27">
        <v>4</v>
      </c>
      <c r="K82" s="26">
        <v>6</v>
      </c>
      <c r="L82" s="26">
        <v>66.67</v>
      </c>
      <c r="M82" s="27">
        <v>3</v>
      </c>
      <c r="N82" s="26">
        <v>0</v>
      </c>
      <c r="O82" s="26">
        <v>0</v>
      </c>
      <c r="P82" s="27">
        <v>2</v>
      </c>
      <c r="Q82" s="26">
        <v>0</v>
      </c>
      <c r="R82" s="26">
        <v>0</v>
      </c>
      <c r="S82" s="27">
        <v>1</v>
      </c>
      <c r="T82" s="26">
        <v>0</v>
      </c>
      <c r="U82" s="26">
        <v>0</v>
      </c>
    </row>
    <row r="83" spans="1:21">
      <c r="A83" s="26" t="s">
        <v>20</v>
      </c>
      <c r="B83" s="66" t="s">
        <v>33</v>
      </c>
      <c r="C83" s="26">
        <v>9</v>
      </c>
      <c r="D83" s="26">
        <v>4.1100000000000003</v>
      </c>
      <c r="E83" s="26">
        <v>82.22</v>
      </c>
      <c r="F83" s="26">
        <v>4</v>
      </c>
      <c r="G83" s="27">
        <v>5</v>
      </c>
      <c r="H83" s="26">
        <v>3</v>
      </c>
      <c r="I83" s="26">
        <v>33.33</v>
      </c>
      <c r="J83" s="27">
        <v>4</v>
      </c>
      <c r="K83" s="26">
        <v>4</v>
      </c>
      <c r="L83" s="26">
        <v>44.44</v>
      </c>
      <c r="M83" s="27">
        <v>3</v>
      </c>
      <c r="N83" s="26">
        <v>2</v>
      </c>
      <c r="O83" s="26">
        <v>22.22</v>
      </c>
      <c r="P83" s="27">
        <v>2</v>
      </c>
      <c r="Q83" s="26">
        <v>0</v>
      </c>
      <c r="R83" s="26">
        <v>0</v>
      </c>
      <c r="S83" s="27">
        <v>1</v>
      </c>
      <c r="T83" s="26">
        <v>0</v>
      </c>
      <c r="U83" s="26">
        <v>0</v>
      </c>
    </row>
    <row r="84" spans="1:21">
      <c r="A84" s="26" t="s">
        <v>20</v>
      </c>
      <c r="B84" s="66" t="s">
        <v>33</v>
      </c>
      <c r="C84" s="26">
        <v>9</v>
      </c>
      <c r="D84" s="26">
        <v>4.1100000000000003</v>
      </c>
      <c r="E84" s="26">
        <v>82.22</v>
      </c>
      <c r="F84" s="26">
        <v>4</v>
      </c>
      <c r="G84" s="27">
        <v>5</v>
      </c>
      <c r="H84" s="26">
        <v>4</v>
      </c>
      <c r="I84" s="26">
        <v>44.44</v>
      </c>
      <c r="J84" s="27">
        <v>4</v>
      </c>
      <c r="K84" s="26">
        <v>2</v>
      </c>
      <c r="L84" s="26">
        <v>22.22</v>
      </c>
      <c r="M84" s="27">
        <v>3</v>
      </c>
      <c r="N84" s="26">
        <v>3</v>
      </c>
      <c r="O84" s="26">
        <v>33.33</v>
      </c>
      <c r="P84" s="27">
        <v>2</v>
      </c>
      <c r="Q84" s="26">
        <v>0</v>
      </c>
      <c r="R84" s="26">
        <v>0</v>
      </c>
      <c r="S84" s="27">
        <v>1</v>
      </c>
      <c r="T84" s="26">
        <v>0</v>
      </c>
      <c r="U84" s="26">
        <v>0</v>
      </c>
    </row>
    <row r="85" spans="1:21">
      <c r="A85" s="26" t="s">
        <v>20</v>
      </c>
      <c r="B85" s="66" t="s">
        <v>33</v>
      </c>
      <c r="C85" s="26">
        <v>9</v>
      </c>
      <c r="D85" s="26">
        <v>3.67</v>
      </c>
      <c r="E85" s="26">
        <v>73.33</v>
      </c>
      <c r="F85" s="26">
        <v>4</v>
      </c>
      <c r="G85" s="27">
        <v>5</v>
      </c>
      <c r="H85" s="26">
        <v>0</v>
      </c>
      <c r="I85" s="26">
        <v>0</v>
      </c>
      <c r="J85" s="27">
        <v>4</v>
      </c>
      <c r="K85" s="26">
        <v>6</v>
      </c>
      <c r="L85" s="26">
        <v>66.67</v>
      </c>
      <c r="M85" s="27">
        <v>3</v>
      </c>
      <c r="N85" s="26">
        <v>3</v>
      </c>
      <c r="O85" s="26">
        <v>33.33</v>
      </c>
      <c r="P85" s="27">
        <v>2</v>
      </c>
      <c r="Q85" s="26">
        <v>0</v>
      </c>
      <c r="R85" s="26">
        <v>0</v>
      </c>
      <c r="S85" s="27">
        <v>1</v>
      </c>
      <c r="T85" s="26">
        <v>0</v>
      </c>
      <c r="U85" s="26">
        <v>0</v>
      </c>
    </row>
    <row r="86" spans="1:21">
      <c r="A86" s="26" t="s">
        <v>20</v>
      </c>
      <c r="B86" s="66" t="s">
        <v>33</v>
      </c>
      <c r="C86" s="26">
        <v>9</v>
      </c>
      <c r="D86" s="26">
        <v>4.1100000000000003</v>
      </c>
      <c r="E86" s="26">
        <v>82.22</v>
      </c>
      <c r="F86" s="26">
        <v>4</v>
      </c>
      <c r="G86" s="27">
        <v>5</v>
      </c>
      <c r="H86" s="26">
        <v>3</v>
      </c>
      <c r="I86" s="26">
        <v>33.33</v>
      </c>
      <c r="J86" s="27">
        <v>4</v>
      </c>
      <c r="K86" s="26">
        <v>4</v>
      </c>
      <c r="L86" s="26">
        <v>44.44</v>
      </c>
      <c r="M86" s="27">
        <v>3</v>
      </c>
      <c r="N86" s="26">
        <v>2</v>
      </c>
      <c r="O86" s="26">
        <v>22.22</v>
      </c>
      <c r="P86" s="27">
        <v>2</v>
      </c>
      <c r="Q86" s="26">
        <v>0</v>
      </c>
      <c r="R86" s="26">
        <v>0</v>
      </c>
      <c r="S86" s="27">
        <v>1</v>
      </c>
      <c r="T86" s="26">
        <v>0</v>
      </c>
      <c r="U86" s="26">
        <v>0</v>
      </c>
    </row>
    <row r="87" spans="1:21">
      <c r="A87" s="26" t="s">
        <v>20</v>
      </c>
      <c r="B87" s="66" t="s">
        <v>34</v>
      </c>
      <c r="C87" s="26">
        <v>9</v>
      </c>
      <c r="D87" s="26">
        <v>4.5599999999999996</v>
      </c>
      <c r="E87" s="26">
        <v>91.11</v>
      </c>
      <c r="F87" s="26">
        <v>5</v>
      </c>
      <c r="G87" s="27">
        <v>5</v>
      </c>
      <c r="H87" s="26">
        <v>5</v>
      </c>
      <c r="I87" s="26">
        <v>55.56</v>
      </c>
      <c r="J87" s="27">
        <v>4</v>
      </c>
      <c r="K87" s="26">
        <v>4</v>
      </c>
      <c r="L87" s="26">
        <v>44.44</v>
      </c>
      <c r="M87" s="27">
        <v>3</v>
      </c>
      <c r="N87" s="26">
        <v>0</v>
      </c>
      <c r="O87" s="26">
        <v>0</v>
      </c>
      <c r="P87" s="27">
        <v>2</v>
      </c>
      <c r="Q87" s="26">
        <v>0</v>
      </c>
      <c r="R87" s="26">
        <v>0</v>
      </c>
      <c r="S87" s="27">
        <v>1</v>
      </c>
      <c r="T87" s="26">
        <v>0</v>
      </c>
      <c r="U87" s="26">
        <v>0</v>
      </c>
    </row>
    <row r="88" spans="1:21">
      <c r="A88" s="26" t="s">
        <v>20</v>
      </c>
      <c r="B88" s="66" t="s">
        <v>34</v>
      </c>
      <c r="C88" s="26">
        <v>9</v>
      </c>
      <c r="D88" s="26">
        <v>4.4400000000000004</v>
      </c>
      <c r="E88" s="26">
        <v>88.89</v>
      </c>
      <c r="F88" s="26">
        <v>5</v>
      </c>
      <c r="G88" s="27">
        <v>5</v>
      </c>
      <c r="H88" s="26">
        <v>6</v>
      </c>
      <c r="I88" s="26">
        <v>66.67</v>
      </c>
      <c r="J88" s="27">
        <v>4</v>
      </c>
      <c r="K88" s="26">
        <v>1</v>
      </c>
      <c r="L88" s="26">
        <v>11.11</v>
      </c>
      <c r="M88" s="27">
        <v>3</v>
      </c>
      <c r="N88" s="26">
        <v>2</v>
      </c>
      <c r="O88" s="26">
        <v>22.22</v>
      </c>
      <c r="P88" s="27">
        <v>2</v>
      </c>
      <c r="Q88" s="26">
        <v>0</v>
      </c>
      <c r="R88" s="26">
        <v>0</v>
      </c>
      <c r="S88" s="27">
        <v>1</v>
      </c>
      <c r="T88" s="26">
        <v>0</v>
      </c>
      <c r="U88" s="26">
        <v>0</v>
      </c>
    </row>
    <row r="89" spans="1:21">
      <c r="A89" s="26" t="s">
        <v>20</v>
      </c>
      <c r="B89" s="66" t="s">
        <v>34</v>
      </c>
      <c r="C89" s="26">
        <v>9</v>
      </c>
      <c r="D89" s="26">
        <v>4.5599999999999996</v>
      </c>
      <c r="E89" s="26">
        <v>91.11</v>
      </c>
      <c r="F89" s="26">
        <v>5</v>
      </c>
      <c r="G89" s="27">
        <v>5</v>
      </c>
      <c r="H89" s="26">
        <v>5</v>
      </c>
      <c r="I89" s="26">
        <v>55.56</v>
      </c>
      <c r="J89" s="27">
        <v>4</v>
      </c>
      <c r="K89" s="26">
        <v>4</v>
      </c>
      <c r="L89" s="26">
        <v>44.44</v>
      </c>
      <c r="M89" s="27">
        <v>3</v>
      </c>
      <c r="N89" s="26">
        <v>0</v>
      </c>
      <c r="O89" s="26">
        <v>0</v>
      </c>
      <c r="P89" s="27">
        <v>2</v>
      </c>
      <c r="Q89" s="26">
        <v>0</v>
      </c>
      <c r="R89" s="26">
        <v>0</v>
      </c>
      <c r="S89" s="27">
        <v>1</v>
      </c>
      <c r="T89" s="26">
        <v>0</v>
      </c>
      <c r="U89" s="26">
        <v>0</v>
      </c>
    </row>
    <row r="90" spans="1:21">
      <c r="A90" s="26" t="s">
        <v>20</v>
      </c>
      <c r="B90" s="66" t="s">
        <v>34</v>
      </c>
      <c r="C90" s="26">
        <v>9</v>
      </c>
      <c r="D90" s="26">
        <v>4.5599999999999996</v>
      </c>
      <c r="E90" s="26">
        <v>91.11</v>
      </c>
      <c r="F90" s="26">
        <v>5</v>
      </c>
      <c r="G90" s="27">
        <v>5</v>
      </c>
      <c r="H90" s="26">
        <v>5</v>
      </c>
      <c r="I90" s="26">
        <v>55.56</v>
      </c>
      <c r="J90" s="27">
        <v>4</v>
      </c>
      <c r="K90" s="26">
        <v>4</v>
      </c>
      <c r="L90" s="26">
        <v>44.44</v>
      </c>
      <c r="M90" s="27">
        <v>3</v>
      </c>
      <c r="N90" s="26">
        <v>0</v>
      </c>
      <c r="O90" s="26">
        <v>0</v>
      </c>
      <c r="P90" s="27">
        <v>2</v>
      </c>
      <c r="Q90" s="26">
        <v>0</v>
      </c>
      <c r="R90" s="26">
        <v>0</v>
      </c>
      <c r="S90" s="27">
        <v>1</v>
      </c>
      <c r="T90" s="26">
        <v>0</v>
      </c>
      <c r="U90" s="26">
        <v>0</v>
      </c>
    </row>
    <row r="91" spans="1:21">
      <c r="A91" s="26" t="s">
        <v>20</v>
      </c>
      <c r="B91" s="66" t="s">
        <v>35</v>
      </c>
      <c r="C91" s="26">
        <v>9</v>
      </c>
      <c r="D91" s="26">
        <v>4.78</v>
      </c>
      <c r="E91" s="26">
        <v>95.56</v>
      </c>
      <c r="F91" s="26">
        <v>5</v>
      </c>
      <c r="G91" s="27">
        <v>5</v>
      </c>
      <c r="H91" s="26">
        <v>7</v>
      </c>
      <c r="I91" s="26">
        <v>77.78</v>
      </c>
      <c r="J91" s="27">
        <v>4</v>
      </c>
      <c r="K91" s="26">
        <v>2</v>
      </c>
      <c r="L91" s="26">
        <v>22.22</v>
      </c>
      <c r="M91" s="27">
        <v>3</v>
      </c>
      <c r="N91" s="26">
        <v>0</v>
      </c>
      <c r="O91" s="26">
        <v>0</v>
      </c>
      <c r="P91" s="27">
        <v>2</v>
      </c>
      <c r="Q91" s="26">
        <v>0</v>
      </c>
      <c r="R91" s="26">
        <v>0</v>
      </c>
      <c r="S91" s="27">
        <v>1</v>
      </c>
      <c r="T91" s="26">
        <v>0</v>
      </c>
      <c r="U91" s="26">
        <v>0</v>
      </c>
    </row>
    <row r="92" spans="1:21">
      <c r="A92" s="26" t="s">
        <v>20</v>
      </c>
      <c r="B92" s="66" t="s">
        <v>35</v>
      </c>
      <c r="C92" s="26">
        <v>9</v>
      </c>
      <c r="D92" s="26">
        <v>4.78</v>
      </c>
      <c r="E92" s="26">
        <v>95.56</v>
      </c>
      <c r="F92" s="26">
        <v>5</v>
      </c>
      <c r="G92" s="27">
        <v>5</v>
      </c>
      <c r="H92" s="26">
        <v>7</v>
      </c>
      <c r="I92" s="26">
        <v>77.78</v>
      </c>
      <c r="J92" s="27">
        <v>4</v>
      </c>
      <c r="K92" s="26">
        <v>2</v>
      </c>
      <c r="L92" s="26">
        <v>22.22</v>
      </c>
      <c r="M92" s="27">
        <v>3</v>
      </c>
      <c r="N92" s="26">
        <v>0</v>
      </c>
      <c r="O92" s="26">
        <v>0</v>
      </c>
      <c r="P92" s="27">
        <v>2</v>
      </c>
      <c r="Q92" s="26">
        <v>0</v>
      </c>
      <c r="R92" s="26">
        <v>0</v>
      </c>
      <c r="S92" s="27">
        <v>1</v>
      </c>
      <c r="T92" s="26">
        <v>0</v>
      </c>
      <c r="U92" s="26">
        <v>0</v>
      </c>
    </row>
    <row r="93" spans="1:21">
      <c r="A93" s="26" t="s">
        <v>20</v>
      </c>
      <c r="B93" s="66" t="s">
        <v>35</v>
      </c>
      <c r="C93" s="26">
        <v>9</v>
      </c>
      <c r="D93" s="26">
        <v>4.33</v>
      </c>
      <c r="E93" s="26">
        <v>86.67</v>
      </c>
      <c r="F93" s="26">
        <v>4</v>
      </c>
      <c r="G93" s="27">
        <v>5</v>
      </c>
      <c r="H93" s="26">
        <v>3</v>
      </c>
      <c r="I93" s="26">
        <v>33.33</v>
      </c>
      <c r="J93" s="27">
        <v>4</v>
      </c>
      <c r="K93" s="26">
        <v>6</v>
      </c>
      <c r="L93" s="26">
        <v>66.67</v>
      </c>
      <c r="M93" s="27">
        <v>3</v>
      </c>
      <c r="N93" s="26">
        <v>0</v>
      </c>
      <c r="O93" s="26">
        <v>0</v>
      </c>
      <c r="P93" s="27">
        <v>2</v>
      </c>
      <c r="Q93" s="26">
        <v>0</v>
      </c>
      <c r="R93" s="26">
        <v>0</v>
      </c>
      <c r="S93" s="27">
        <v>1</v>
      </c>
      <c r="T93" s="26">
        <v>0</v>
      </c>
      <c r="U93" s="26">
        <v>0</v>
      </c>
    </row>
    <row r="94" spans="1:21">
      <c r="A94" s="31" t="s">
        <v>20</v>
      </c>
      <c r="B94" s="67" t="s">
        <v>35</v>
      </c>
      <c r="C94" s="26">
        <v>9</v>
      </c>
      <c r="D94" s="26">
        <v>4.22</v>
      </c>
      <c r="E94" s="26">
        <v>84.44</v>
      </c>
      <c r="F94" s="26">
        <v>4</v>
      </c>
      <c r="G94" s="27">
        <v>5</v>
      </c>
      <c r="H94" s="26">
        <v>2</v>
      </c>
      <c r="I94" s="26">
        <v>22.22</v>
      </c>
      <c r="J94" s="27">
        <v>4</v>
      </c>
      <c r="K94" s="26">
        <v>7</v>
      </c>
      <c r="L94" s="26">
        <v>77.78</v>
      </c>
      <c r="M94" s="27">
        <v>3</v>
      </c>
      <c r="N94" s="26">
        <v>0</v>
      </c>
      <c r="O94" s="26">
        <v>0</v>
      </c>
      <c r="P94" s="27">
        <v>2</v>
      </c>
      <c r="Q94" s="26">
        <v>0</v>
      </c>
      <c r="R94" s="26">
        <v>0</v>
      </c>
      <c r="S94" s="27">
        <v>1</v>
      </c>
      <c r="T94" s="26">
        <v>0</v>
      </c>
      <c r="U94" s="26">
        <v>0</v>
      </c>
    </row>
    <row r="95" spans="1:21" s="87" customFormat="1">
      <c r="A95" s="85"/>
      <c r="B95" s="46" t="s">
        <v>36</v>
      </c>
      <c r="C95" s="85"/>
      <c r="D95" s="86">
        <f>(D94+D93+D92+D91+D90+D89+D88+D87+D86+D85+D84+D83+D82+D81+D80+D79+D78+D77+D76+D75+D74+D73+D72+D71+D70+D69+D68+D67)/28</f>
        <v>4.4925000000000006</v>
      </c>
      <c r="E95" s="86">
        <f>(E94+E93+E92+E91+E90+E89+E88+E87+E86+E85+E84+E83+E82+E81+E80+E79+E78+E77+E76+E75+E74+E73+E72+E71+E70+E69+E68+E67)/28</f>
        <v>89.84178571428572</v>
      </c>
      <c r="F95" s="86">
        <f>(F94+F93+F92+F91+F90+F89+F88+F87+F86+F85+F84+F83+F82+F81+F80+F79+F78+F77+F76+F75+F74+F73+F72+F71+F70+F69+F68+F67)/28</f>
        <v>4.7142857142857144</v>
      </c>
      <c r="G95" s="85"/>
      <c r="H95" s="85"/>
      <c r="I95" s="86">
        <f>(I94+I93+I92+I91+I90+I89+I88+I87+I86+I85+I84+I83+I82+I81+I80+I79+I78+I77+I76+I75+I74+I73+I72+I71+I70+I69+I68+I67)/28</f>
        <v>57.937857142857162</v>
      </c>
      <c r="J95" s="85"/>
      <c r="K95" s="86">
        <f>(K94+K93+K92+K91+K90+K89+K88+K87+K86+K85+K84+K83+K82+K81+K80+K79+K78+K77+K76+K75+K74+K73+K72+K71+K70+K69+K68+K67)/28</f>
        <v>3</v>
      </c>
      <c r="L95" s="86">
        <f>(L94+L93+L92+L91+L90+L89+L88+L87+L86+L85+L84+L83+L82+L81+L80+L79+L78+L77+L76+L75+L74+L73+L72+L71+L70+L69+L68+L67)/28</f>
        <v>33.331785714285722</v>
      </c>
      <c r="M95" s="85"/>
      <c r="N95" s="86">
        <f>(N94+N93+N92+N91+N90+N89+N88+N87+N86+N85+N84+N83+N82+N81+N80+N79+N78+N77+N76+N75+N74+N73+N72+N71+N70+N69+N68+N67)/28</f>
        <v>0.7857142857142857</v>
      </c>
      <c r="O95" s="86">
        <f>(O94+O93+O92+O91+O90+O89+O88+O87+O86+O85+O84+O83+O82+O81+O80+O79+O78+O77+O76+O75+O74+O73+O72+O71+O70+O69+O68+O67)/28</f>
        <v>8.7292857142857141</v>
      </c>
      <c r="P95" s="85"/>
      <c r="Q95" s="86">
        <f>(Q94+Q93+Q92+Q91+Q90+Q89+Q88+Q87+Q86+Q85+Q84+Q83+Q82+Q81+Q80+Q79+Q78+Q77+Q76+Q75+Q74+Q73+Q72+Q71+Q70+Q69+Q68+Q67)/28</f>
        <v>0</v>
      </c>
      <c r="R95" s="86">
        <f>(R94+R93+R92+R91+R90+R89+R88+R87+R86+R85+R84+R83+R82+R81+R80+R79+R78+R77+R76+R75+R74+R73+R72+R71+R70+R69+R68+R67)/28</f>
        <v>0</v>
      </c>
      <c r="S95" s="85"/>
      <c r="T95" s="86">
        <f>(T94+T93+T92+T91+T90+T89+T88+T87+T86+T85+T84+T83+T82+T81+T80+T79+T78+T77+T76+T75+T74+T73+T72+T71+T70+T69+T68+T67)/28</f>
        <v>0</v>
      </c>
      <c r="U95" s="86">
        <f>(U94+U93+U92+U91+U90+U89+U88+U87+U86+U85+U84+U83+U82+U81+U80+U79+U78+U77+U76+U75+U74+U73+U72+U71+U70+U69+U68+U67)/28</f>
        <v>0</v>
      </c>
    </row>
    <row r="96" spans="1:21">
      <c r="A96" s="50"/>
      <c r="B96" s="38"/>
    </row>
    <row r="97" spans="1:21" ht="30">
      <c r="A97" s="29" t="s">
        <v>23</v>
      </c>
      <c r="B97" s="66" t="s">
        <v>29</v>
      </c>
      <c r="C97" s="26">
        <v>1</v>
      </c>
      <c r="D97" s="26">
        <v>3</v>
      </c>
      <c r="E97" s="26">
        <v>60</v>
      </c>
      <c r="F97" s="26">
        <v>3</v>
      </c>
      <c r="G97" s="27">
        <v>5</v>
      </c>
      <c r="H97" s="26">
        <v>0</v>
      </c>
      <c r="I97" s="26">
        <v>0</v>
      </c>
      <c r="J97" s="27">
        <v>4</v>
      </c>
      <c r="K97" s="26">
        <v>0</v>
      </c>
      <c r="L97" s="26">
        <v>0</v>
      </c>
      <c r="M97" s="27">
        <v>3</v>
      </c>
      <c r="N97" s="26">
        <v>1</v>
      </c>
      <c r="O97" s="26">
        <v>100</v>
      </c>
      <c r="P97" s="27">
        <v>2</v>
      </c>
      <c r="Q97" s="26">
        <v>0</v>
      </c>
      <c r="R97" s="26">
        <v>0</v>
      </c>
      <c r="S97" s="27">
        <v>1</v>
      </c>
      <c r="T97" s="26">
        <v>0</v>
      </c>
      <c r="U97" s="26">
        <v>0</v>
      </c>
    </row>
    <row r="98" spans="1:21" ht="30">
      <c r="A98" s="29" t="s">
        <v>23</v>
      </c>
      <c r="B98" s="66" t="s">
        <v>29</v>
      </c>
      <c r="C98" s="26">
        <v>1</v>
      </c>
      <c r="D98" s="26">
        <v>4</v>
      </c>
      <c r="E98" s="26">
        <v>80</v>
      </c>
      <c r="F98" s="26">
        <v>4</v>
      </c>
      <c r="G98" s="27">
        <v>5</v>
      </c>
      <c r="H98" s="26">
        <v>0</v>
      </c>
      <c r="I98" s="26">
        <v>0</v>
      </c>
      <c r="J98" s="27">
        <v>4</v>
      </c>
      <c r="K98" s="26">
        <v>1</v>
      </c>
      <c r="L98" s="26">
        <v>100</v>
      </c>
      <c r="M98" s="27">
        <v>3</v>
      </c>
      <c r="N98" s="26">
        <v>0</v>
      </c>
      <c r="O98" s="26">
        <v>0</v>
      </c>
      <c r="P98" s="27">
        <v>2</v>
      </c>
      <c r="Q98" s="26">
        <v>0</v>
      </c>
      <c r="R98" s="26">
        <v>0</v>
      </c>
      <c r="S98" s="27">
        <v>1</v>
      </c>
      <c r="T98" s="26">
        <v>0</v>
      </c>
      <c r="U98" s="26">
        <v>0</v>
      </c>
    </row>
    <row r="99" spans="1:21" ht="30">
      <c r="A99" s="29" t="s">
        <v>23</v>
      </c>
      <c r="B99" s="66" t="s">
        <v>29</v>
      </c>
      <c r="C99" s="26">
        <v>1</v>
      </c>
      <c r="D99" s="26">
        <v>3</v>
      </c>
      <c r="E99" s="26">
        <v>60</v>
      </c>
      <c r="F99" s="26">
        <v>3</v>
      </c>
      <c r="G99" s="27">
        <v>5</v>
      </c>
      <c r="H99" s="26">
        <v>0</v>
      </c>
      <c r="I99" s="26">
        <v>0</v>
      </c>
      <c r="J99" s="27">
        <v>4</v>
      </c>
      <c r="K99" s="26">
        <v>0</v>
      </c>
      <c r="L99" s="26">
        <v>0</v>
      </c>
      <c r="M99" s="27">
        <v>3</v>
      </c>
      <c r="N99" s="26">
        <v>1</v>
      </c>
      <c r="O99" s="26">
        <v>100</v>
      </c>
      <c r="P99" s="27">
        <v>2</v>
      </c>
      <c r="Q99" s="26">
        <v>0</v>
      </c>
      <c r="R99" s="26">
        <v>0</v>
      </c>
      <c r="S99" s="27">
        <v>1</v>
      </c>
      <c r="T99" s="26">
        <v>0</v>
      </c>
      <c r="U99" s="26">
        <v>0</v>
      </c>
    </row>
    <row r="100" spans="1:21" ht="30">
      <c r="A100" s="29" t="s">
        <v>23</v>
      </c>
      <c r="B100" s="66" t="s">
        <v>29</v>
      </c>
      <c r="C100" s="26">
        <v>1</v>
      </c>
      <c r="D100" s="26">
        <v>5</v>
      </c>
      <c r="E100" s="26">
        <v>100</v>
      </c>
      <c r="F100" s="26">
        <v>5</v>
      </c>
      <c r="G100" s="27">
        <v>5</v>
      </c>
      <c r="H100" s="26">
        <v>1</v>
      </c>
      <c r="I100" s="26">
        <v>100</v>
      </c>
      <c r="J100" s="27">
        <v>4</v>
      </c>
      <c r="K100" s="26">
        <v>0</v>
      </c>
      <c r="L100" s="26">
        <v>0</v>
      </c>
      <c r="M100" s="27">
        <v>3</v>
      </c>
      <c r="N100" s="26">
        <v>0</v>
      </c>
      <c r="O100" s="26">
        <v>0</v>
      </c>
      <c r="P100" s="27">
        <v>2</v>
      </c>
      <c r="Q100" s="26">
        <v>0</v>
      </c>
      <c r="R100" s="26">
        <v>0</v>
      </c>
      <c r="S100" s="27">
        <v>1</v>
      </c>
      <c r="T100" s="26">
        <v>0</v>
      </c>
      <c r="U100" s="26">
        <v>0</v>
      </c>
    </row>
    <row r="101" spans="1:21">
      <c r="A101" s="29" t="s">
        <v>23</v>
      </c>
      <c r="B101" s="66" t="s">
        <v>30</v>
      </c>
      <c r="C101" s="26">
        <v>1</v>
      </c>
      <c r="D101" s="26">
        <v>3</v>
      </c>
      <c r="E101" s="26">
        <v>60</v>
      </c>
      <c r="F101" s="26">
        <v>3</v>
      </c>
      <c r="G101" s="27">
        <v>5</v>
      </c>
      <c r="H101" s="26">
        <v>0</v>
      </c>
      <c r="I101" s="26">
        <v>0</v>
      </c>
      <c r="J101" s="27">
        <v>4</v>
      </c>
      <c r="K101" s="26">
        <v>0</v>
      </c>
      <c r="L101" s="26">
        <v>0</v>
      </c>
      <c r="M101" s="27">
        <v>3</v>
      </c>
      <c r="N101" s="26">
        <v>1</v>
      </c>
      <c r="O101" s="26">
        <v>100</v>
      </c>
      <c r="P101" s="27">
        <v>2</v>
      </c>
      <c r="Q101" s="26">
        <v>0</v>
      </c>
      <c r="R101" s="26">
        <v>0</v>
      </c>
      <c r="S101" s="27">
        <v>1</v>
      </c>
      <c r="T101" s="26">
        <v>0</v>
      </c>
      <c r="U101" s="26">
        <v>0</v>
      </c>
    </row>
    <row r="102" spans="1:21">
      <c r="A102" s="29" t="s">
        <v>23</v>
      </c>
      <c r="B102" s="66" t="s">
        <v>30</v>
      </c>
      <c r="C102" s="26">
        <v>1</v>
      </c>
      <c r="D102" s="26">
        <v>4</v>
      </c>
      <c r="E102" s="26">
        <v>80</v>
      </c>
      <c r="F102" s="26">
        <v>4</v>
      </c>
      <c r="G102" s="27">
        <v>5</v>
      </c>
      <c r="H102" s="26">
        <v>0</v>
      </c>
      <c r="I102" s="26">
        <v>0</v>
      </c>
      <c r="J102" s="27">
        <v>4</v>
      </c>
      <c r="K102" s="26">
        <v>1</v>
      </c>
      <c r="L102" s="26">
        <v>100</v>
      </c>
      <c r="M102" s="27">
        <v>3</v>
      </c>
      <c r="N102" s="26">
        <v>0</v>
      </c>
      <c r="O102" s="26">
        <v>0</v>
      </c>
      <c r="P102" s="27">
        <v>2</v>
      </c>
      <c r="Q102" s="26">
        <v>0</v>
      </c>
      <c r="R102" s="26">
        <v>0</v>
      </c>
      <c r="S102" s="27">
        <v>1</v>
      </c>
      <c r="T102" s="26">
        <v>0</v>
      </c>
      <c r="U102" s="26">
        <v>0</v>
      </c>
    </row>
    <row r="103" spans="1:21">
      <c r="A103" s="29" t="s">
        <v>23</v>
      </c>
      <c r="B103" s="66" t="s">
        <v>30</v>
      </c>
      <c r="C103" s="26">
        <v>1</v>
      </c>
      <c r="D103" s="26">
        <v>3</v>
      </c>
      <c r="E103" s="26">
        <v>60</v>
      </c>
      <c r="F103" s="26">
        <v>3</v>
      </c>
      <c r="G103" s="27">
        <v>5</v>
      </c>
      <c r="H103" s="26">
        <v>0</v>
      </c>
      <c r="I103" s="26">
        <v>0</v>
      </c>
      <c r="J103" s="27">
        <v>4</v>
      </c>
      <c r="K103" s="26">
        <v>0</v>
      </c>
      <c r="L103" s="26">
        <v>0</v>
      </c>
      <c r="M103" s="27">
        <v>3</v>
      </c>
      <c r="N103" s="26">
        <v>1</v>
      </c>
      <c r="O103" s="26">
        <v>100</v>
      </c>
      <c r="P103" s="27">
        <v>2</v>
      </c>
      <c r="Q103" s="26">
        <v>0</v>
      </c>
      <c r="R103" s="26">
        <v>0</v>
      </c>
      <c r="S103" s="27">
        <v>1</v>
      </c>
      <c r="T103" s="26">
        <v>0</v>
      </c>
      <c r="U103" s="26">
        <v>0</v>
      </c>
    </row>
    <row r="104" spans="1:21">
      <c r="A104" s="29" t="s">
        <v>23</v>
      </c>
      <c r="B104" s="66" t="s">
        <v>30</v>
      </c>
      <c r="C104" s="26">
        <v>1</v>
      </c>
      <c r="D104" s="26">
        <v>5</v>
      </c>
      <c r="E104" s="26">
        <v>100</v>
      </c>
      <c r="F104" s="26">
        <v>5</v>
      </c>
      <c r="G104" s="27">
        <v>5</v>
      </c>
      <c r="H104" s="26">
        <v>1</v>
      </c>
      <c r="I104" s="26">
        <v>100</v>
      </c>
      <c r="J104" s="27">
        <v>4</v>
      </c>
      <c r="K104" s="26">
        <v>0</v>
      </c>
      <c r="L104" s="26">
        <v>0</v>
      </c>
      <c r="M104" s="27">
        <v>3</v>
      </c>
      <c r="N104" s="26">
        <v>0</v>
      </c>
      <c r="O104" s="26">
        <v>0</v>
      </c>
      <c r="P104" s="27">
        <v>2</v>
      </c>
      <c r="Q104" s="26">
        <v>0</v>
      </c>
      <c r="R104" s="26">
        <v>0</v>
      </c>
      <c r="S104" s="27">
        <v>1</v>
      </c>
      <c r="T104" s="26">
        <v>0</v>
      </c>
      <c r="U104" s="26">
        <v>0</v>
      </c>
    </row>
    <row r="105" spans="1:21">
      <c r="A105" s="29" t="s">
        <v>23</v>
      </c>
      <c r="B105" s="66" t="s">
        <v>31</v>
      </c>
      <c r="C105" s="26">
        <v>1</v>
      </c>
      <c r="D105" s="26">
        <v>3</v>
      </c>
      <c r="E105" s="26">
        <v>60</v>
      </c>
      <c r="F105" s="26">
        <v>3</v>
      </c>
      <c r="G105" s="27">
        <v>5</v>
      </c>
      <c r="H105" s="26">
        <v>0</v>
      </c>
      <c r="I105" s="26">
        <v>0</v>
      </c>
      <c r="J105" s="27">
        <v>4</v>
      </c>
      <c r="K105" s="26">
        <v>0</v>
      </c>
      <c r="L105" s="26">
        <v>0</v>
      </c>
      <c r="M105" s="27">
        <v>3</v>
      </c>
      <c r="N105" s="26">
        <v>1</v>
      </c>
      <c r="O105" s="26">
        <v>100</v>
      </c>
      <c r="P105" s="27">
        <v>2</v>
      </c>
      <c r="Q105" s="26">
        <v>0</v>
      </c>
      <c r="R105" s="26">
        <v>0</v>
      </c>
      <c r="S105" s="27">
        <v>1</v>
      </c>
      <c r="T105" s="26">
        <v>0</v>
      </c>
      <c r="U105" s="26">
        <v>0</v>
      </c>
    </row>
    <row r="106" spans="1:21">
      <c r="A106" s="29" t="s">
        <v>23</v>
      </c>
      <c r="B106" s="66" t="s">
        <v>31</v>
      </c>
      <c r="C106" s="26">
        <v>1</v>
      </c>
      <c r="D106" s="26">
        <v>5</v>
      </c>
      <c r="E106" s="26">
        <v>100</v>
      </c>
      <c r="F106" s="26">
        <v>5</v>
      </c>
      <c r="G106" s="27">
        <v>5</v>
      </c>
      <c r="H106" s="26">
        <v>1</v>
      </c>
      <c r="I106" s="26">
        <v>100</v>
      </c>
      <c r="J106" s="27">
        <v>4</v>
      </c>
      <c r="K106" s="26">
        <v>0</v>
      </c>
      <c r="L106" s="26">
        <v>0</v>
      </c>
      <c r="M106" s="27">
        <v>3</v>
      </c>
      <c r="N106" s="26">
        <v>0</v>
      </c>
      <c r="O106" s="26">
        <v>0</v>
      </c>
      <c r="P106" s="27">
        <v>2</v>
      </c>
      <c r="Q106" s="26">
        <v>0</v>
      </c>
      <c r="R106" s="26">
        <v>0</v>
      </c>
      <c r="S106" s="27">
        <v>1</v>
      </c>
      <c r="T106" s="26">
        <v>0</v>
      </c>
      <c r="U106" s="26">
        <v>0</v>
      </c>
    </row>
    <row r="107" spans="1:21">
      <c r="A107" s="29" t="s">
        <v>23</v>
      </c>
      <c r="B107" s="66" t="s">
        <v>31</v>
      </c>
      <c r="C107" s="26">
        <v>1</v>
      </c>
      <c r="D107" s="26">
        <v>3</v>
      </c>
      <c r="E107" s="26">
        <v>60</v>
      </c>
      <c r="F107" s="26">
        <v>3</v>
      </c>
      <c r="G107" s="27">
        <v>5</v>
      </c>
      <c r="H107" s="26">
        <v>0</v>
      </c>
      <c r="I107" s="26">
        <v>0</v>
      </c>
      <c r="J107" s="27">
        <v>4</v>
      </c>
      <c r="K107" s="26">
        <v>0</v>
      </c>
      <c r="L107" s="26">
        <v>0</v>
      </c>
      <c r="M107" s="27">
        <v>3</v>
      </c>
      <c r="N107" s="26">
        <v>1</v>
      </c>
      <c r="O107" s="26">
        <v>100</v>
      </c>
      <c r="P107" s="27">
        <v>2</v>
      </c>
      <c r="Q107" s="26">
        <v>0</v>
      </c>
      <c r="R107" s="26">
        <v>0</v>
      </c>
      <c r="S107" s="27">
        <v>1</v>
      </c>
      <c r="T107" s="26">
        <v>0</v>
      </c>
      <c r="U107" s="26">
        <v>0</v>
      </c>
    </row>
    <row r="108" spans="1:21">
      <c r="A108" s="29" t="s">
        <v>23</v>
      </c>
      <c r="B108" s="66" t="s">
        <v>31</v>
      </c>
      <c r="C108" s="26">
        <v>1</v>
      </c>
      <c r="D108" s="26">
        <v>5</v>
      </c>
      <c r="E108" s="26">
        <v>100</v>
      </c>
      <c r="F108" s="26">
        <v>5</v>
      </c>
      <c r="G108" s="27">
        <v>5</v>
      </c>
      <c r="H108" s="26">
        <v>1</v>
      </c>
      <c r="I108" s="26">
        <v>100</v>
      </c>
      <c r="J108" s="27">
        <v>4</v>
      </c>
      <c r="K108" s="26">
        <v>0</v>
      </c>
      <c r="L108" s="26">
        <v>0</v>
      </c>
      <c r="M108" s="27">
        <v>3</v>
      </c>
      <c r="N108" s="26">
        <v>0</v>
      </c>
      <c r="O108" s="26">
        <v>0</v>
      </c>
      <c r="P108" s="27">
        <v>2</v>
      </c>
      <c r="Q108" s="26">
        <v>0</v>
      </c>
      <c r="R108" s="26">
        <v>0</v>
      </c>
      <c r="S108" s="27">
        <v>1</v>
      </c>
      <c r="T108" s="26">
        <v>0</v>
      </c>
      <c r="U108" s="26">
        <v>0</v>
      </c>
    </row>
    <row r="109" spans="1:21" ht="30">
      <c r="A109" s="29" t="s">
        <v>23</v>
      </c>
      <c r="B109" s="66" t="s">
        <v>32</v>
      </c>
      <c r="C109" s="26">
        <v>1</v>
      </c>
      <c r="D109" s="26">
        <v>3</v>
      </c>
      <c r="E109" s="26">
        <v>60</v>
      </c>
      <c r="F109" s="26">
        <v>3</v>
      </c>
      <c r="G109" s="27">
        <v>5</v>
      </c>
      <c r="H109" s="26">
        <v>0</v>
      </c>
      <c r="I109" s="26">
        <v>0</v>
      </c>
      <c r="J109" s="27">
        <v>4</v>
      </c>
      <c r="K109" s="26">
        <v>0</v>
      </c>
      <c r="L109" s="26">
        <v>0</v>
      </c>
      <c r="M109" s="27">
        <v>3</v>
      </c>
      <c r="N109" s="26">
        <v>1</v>
      </c>
      <c r="O109" s="26">
        <v>100</v>
      </c>
      <c r="P109" s="27">
        <v>2</v>
      </c>
      <c r="Q109" s="26">
        <v>0</v>
      </c>
      <c r="R109" s="26">
        <v>0</v>
      </c>
      <c r="S109" s="27">
        <v>1</v>
      </c>
      <c r="T109" s="26">
        <v>0</v>
      </c>
      <c r="U109" s="26">
        <v>0</v>
      </c>
    </row>
    <row r="110" spans="1:21" ht="30">
      <c r="A110" s="29" t="s">
        <v>23</v>
      </c>
      <c r="B110" s="66" t="s">
        <v>32</v>
      </c>
      <c r="C110" s="26">
        <v>1</v>
      </c>
      <c r="D110" s="26">
        <v>4</v>
      </c>
      <c r="E110" s="26">
        <v>80</v>
      </c>
      <c r="F110" s="26">
        <v>4</v>
      </c>
      <c r="G110" s="27">
        <v>5</v>
      </c>
      <c r="H110" s="26">
        <v>0</v>
      </c>
      <c r="I110" s="26">
        <v>0</v>
      </c>
      <c r="J110" s="27">
        <v>4</v>
      </c>
      <c r="K110" s="26">
        <v>1</v>
      </c>
      <c r="L110" s="26">
        <v>100</v>
      </c>
      <c r="M110" s="27">
        <v>3</v>
      </c>
      <c r="N110" s="26">
        <v>0</v>
      </c>
      <c r="O110" s="26">
        <v>0</v>
      </c>
      <c r="P110" s="27">
        <v>2</v>
      </c>
      <c r="Q110" s="26">
        <v>0</v>
      </c>
      <c r="R110" s="26">
        <v>0</v>
      </c>
      <c r="S110" s="27">
        <v>1</v>
      </c>
      <c r="T110" s="26">
        <v>0</v>
      </c>
      <c r="U110" s="26">
        <v>0</v>
      </c>
    </row>
    <row r="111" spans="1:21" ht="30">
      <c r="A111" s="29" t="s">
        <v>23</v>
      </c>
      <c r="B111" s="66" t="s">
        <v>32</v>
      </c>
      <c r="C111" s="26">
        <v>1</v>
      </c>
      <c r="D111" s="26">
        <v>2.5</v>
      </c>
      <c r="E111" s="26">
        <v>50</v>
      </c>
      <c r="F111" s="26">
        <v>2.5</v>
      </c>
      <c r="G111" s="27">
        <v>5</v>
      </c>
      <c r="H111" s="26">
        <v>0</v>
      </c>
      <c r="I111" s="26">
        <v>0</v>
      </c>
      <c r="J111" s="27">
        <v>4</v>
      </c>
      <c r="K111" s="26">
        <v>0</v>
      </c>
      <c r="L111" s="26">
        <v>0</v>
      </c>
      <c r="M111" s="27">
        <v>3</v>
      </c>
      <c r="N111" s="26">
        <v>1</v>
      </c>
      <c r="O111" s="26">
        <v>100</v>
      </c>
      <c r="P111" s="27">
        <v>2</v>
      </c>
      <c r="Q111" s="26">
        <v>0</v>
      </c>
      <c r="R111" s="26">
        <v>0</v>
      </c>
      <c r="S111" s="27">
        <v>1</v>
      </c>
      <c r="T111" s="26">
        <v>0</v>
      </c>
      <c r="U111" s="26">
        <v>0</v>
      </c>
    </row>
    <row r="112" spans="1:21" ht="30">
      <c r="A112" s="29" t="s">
        <v>23</v>
      </c>
      <c r="B112" s="66" t="s">
        <v>32</v>
      </c>
      <c r="C112" s="26">
        <v>1</v>
      </c>
      <c r="D112" s="26">
        <v>4</v>
      </c>
      <c r="E112" s="26">
        <v>80</v>
      </c>
      <c r="F112" s="26">
        <v>4</v>
      </c>
      <c r="G112" s="27">
        <v>5</v>
      </c>
      <c r="H112" s="26">
        <v>0</v>
      </c>
      <c r="I112" s="26">
        <v>0</v>
      </c>
      <c r="J112" s="27">
        <v>4</v>
      </c>
      <c r="K112" s="26">
        <v>1</v>
      </c>
      <c r="L112" s="26">
        <v>100</v>
      </c>
      <c r="M112" s="27">
        <v>3</v>
      </c>
      <c r="N112" s="26">
        <v>0</v>
      </c>
      <c r="O112" s="26">
        <v>0</v>
      </c>
      <c r="P112" s="27">
        <v>2</v>
      </c>
      <c r="Q112" s="26">
        <v>0</v>
      </c>
      <c r="R112" s="26">
        <v>0</v>
      </c>
      <c r="S112" s="27">
        <v>1</v>
      </c>
      <c r="T112" s="26">
        <v>0</v>
      </c>
      <c r="U112" s="26">
        <v>0</v>
      </c>
    </row>
    <row r="113" spans="1:21">
      <c r="A113" s="29" t="s">
        <v>23</v>
      </c>
      <c r="B113" s="66" t="s">
        <v>33</v>
      </c>
      <c r="C113" s="26">
        <v>1</v>
      </c>
      <c r="D113" s="26">
        <v>3</v>
      </c>
      <c r="E113" s="26">
        <v>60</v>
      </c>
      <c r="F113" s="26">
        <v>3</v>
      </c>
      <c r="G113" s="27">
        <v>5</v>
      </c>
      <c r="H113" s="26">
        <v>0</v>
      </c>
      <c r="I113" s="26">
        <v>0</v>
      </c>
      <c r="J113" s="27">
        <v>4</v>
      </c>
      <c r="K113" s="26">
        <v>0</v>
      </c>
      <c r="L113" s="26">
        <v>0</v>
      </c>
      <c r="M113" s="27">
        <v>3</v>
      </c>
      <c r="N113" s="26">
        <v>1</v>
      </c>
      <c r="O113" s="26">
        <v>100</v>
      </c>
      <c r="P113" s="27">
        <v>2</v>
      </c>
      <c r="Q113" s="26">
        <v>0</v>
      </c>
      <c r="R113" s="26">
        <v>0</v>
      </c>
      <c r="S113" s="27">
        <v>1</v>
      </c>
      <c r="T113" s="26">
        <v>0</v>
      </c>
      <c r="U113" s="26">
        <v>0</v>
      </c>
    </row>
    <row r="114" spans="1:21">
      <c r="A114" s="29" t="s">
        <v>23</v>
      </c>
      <c r="B114" s="66" t="s">
        <v>33</v>
      </c>
      <c r="C114" s="26">
        <v>1</v>
      </c>
      <c r="D114" s="26">
        <v>4</v>
      </c>
      <c r="E114" s="26">
        <v>80</v>
      </c>
      <c r="F114" s="26">
        <v>4</v>
      </c>
      <c r="G114" s="27">
        <v>5</v>
      </c>
      <c r="H114" s="26">
        <v>0</v>
      </c>
      <c r="I114" s="26">
        <v>0</v>
      </c>
      <c r="J114" s="27">
        <v>4</v>
      </c>
      <c r="K114" s="26">
        <v>1</v>
      </c>
      <c r="L114" s="26">
        <v>100</v>
      </c>
      <c r="M114" s="27">
        <v>3</v>
      </c>
      <c r="N114" s="26">
        <v>0</v>
      </c>
      <c r="O114" s="26">
        <v>0</v>
      </c>
      <c r="P114" s="27">
        <v>2</v>
      </c>
      <c r="Q114" s="26">
        <v>0</v>
      </c>
      <c r="R114" s="26">
        <v>0</v>
      </c>
      <c r="S114" s="27">
        <v>1</v>
      </c>
      <c r="T114" s="26">
        <v>0</v>
      </c>
      <c r="U114" s="26">
        <v>0</v>
      </c>
    </row>
    <row r="115" spans="1:21">
      <c r="A115" s="29" t="s">
        <v>23</v>
      </c>
      <c r="B115" s="66" t="s">
        <v>33</v>
      </c>
      <c r="C115" s="26">
        <v>1</v>
      </c>
      <c r="D115" s="26">
        <v>3</v>
      </c>
      <c r="E115" s="26">
        <v>60</v>
      </c>
      <c r="F115" s="26">
        <v>3</v>
      </c>
      <c r="G115" s="27">
        <v>5</v>
      </c>
      <c r="H115" s="26">
        <v>0</v>
      </c>
      <c r="I115" s="26">
        <v>0</v>
      </c>
      <c r="J115" s="27">
        <v>4</v>
      </c>
      <c r="K115" s="26">
        <v>0</v>
      </c>
      <c r="L115" s="26">
        <v>0</v>
      </c>
      <c r="M115" s="27">
        <v>3</v>
      </c>
      <c r="N115" s="26">
        <v>1</v>
      </c>
      <c r="O115" s="26">
        <v>100</v>
      </c>
      <c r="P115" s="27">
        <v>2</v>
      </c>
      <c r="Q115" s="26">
        <v>0</v>
      </c>
      <c r="R115" s="26">
        <v>0</v>
      </c>
      <c r="S115" s="27">
        <v>1</v>
      </c>
      <c r="T115" s="26">
        <v>0</v>
      </c>
      <c r="U115" s="26">
        <v>0</v>
      </c>
    </row>
    <row r="116" spans="1:21">
      <c r="A116" s="29" t="s">
        <v>23</v>
      </c>
      <c r="B116" s="66" t="s">
        <v>33</v>
      </c>
      <c r="C116" s="26">
        <v>1</v>
      </c>
      <c r="D116" s="26">
        <v>4</v>
      </c>
      <c r="E116" s="26">
        <v>80</v>
      </c>
      <c r="F116" s="26">
        <v>4</v>
      </c>
      <c r="G116" s="27">
        <v>5</v>
      </c>
      <c r="H116" s="26">
        <v>0</v>
      </c>
      <c r="I116" s="26">
        <v>0</v>
      </c>
      <c r="J116" s="27">
        <v>4</v>
      </c>
      <c r="K116" s="26">
        <v>1</v>
      </c>
      <c r="L116" s="26">
        <v>100</v>
      </c>
      <c r="M116" s="27">
        <v>3</v>
      </c>
      <c r="N116" s="26">
        <v>0</v>
      </c>
      <c r="O116" s="26">
        <v>0</v>
      </c>
      <c r="P116" s="27">
        <v>2</v>
      </c>
      <c r="Q116" s="26">
        <v>0</v>
      </c>
      <c r="R116" s="26">
        <v>0</v>
      </c>
      <c r="S116" s="27">
        <v>1</v>
      </c>
      <c r="T116" s="26">
        <v>0</v>
      </c>
      <c r="U116" s="26">
        <v>0</v>
      </c>
    </row>
    <row r="117" spans="1:21">
      <c r="A117" s="29" t="s">
        <v>23</v>
      </c>
      <c r="B117" s="66" t="s">
        <v>34</v>
      </c>
      <c r="C117" s="26">
        <v>1</v>
      </c>
      <c r="D117" s="26">
        <v>3</v>
      </c>
      <c r="E117" s="26">
        <v>60</v>
      </c>
      <c r="F117" s="26">
        <v>3</v>
      </c>
      <c r="G117" s="27">
        <v>5</v>
      </c>
      <c r="H117" s="26">
        <v>0</v>
      </c>
      <c r="I117" s="26">
        <v>0</v>
      </c>
      <c r="J117" s="27">
        <v>4</v>
      </c>
      <c r="K117" s="26">
        <v>0</v>
      </c>
      <c r="L117" s="26">
        <v>0</v>
      </c>
      <c r="M117" s="27">
        <v>3</v>
      </c>
      <c r="N117" s="26">
        <v>1</v>
      </c>
      <c r="O117" s="26">
        <v>100</v>
      </c>
      <c r="P117" s="27">
        <v>2</v>
      </c>
      <c r="Q117" s="26">
        <v>0</v>
      </c>
      <c r="R117" s="26">
        <v>0</v>
      </c>
      <c r="S117" s="27">
        <v>1</v>
      </c>
      <c r="T117" s="26">
        <v>0</v>
      </c>
      <c r="U117" s="26">
        <v>0</v>
      </c>
    </row>
    <row r="118" spans="1:21">
      <c r="A118" s="29" t="s">
        <v>23</v>
      </c>
      <c r="B118" s="49" t="s">
        <v>34</v>
      </c>
      <c r="C118" s="26">
        <v>1</v>
      </c>
      <c r="D118" s="26">
        <v>5</v>
      </c>
      <c r="E118" s="26">
        <v>100</v>
      </c>
      <c r="F118" s="26">
        <v>5</v>
      </c>
      <c r="G118" s="27">
        <v>5</v>
      </c>
      <c r="H118" s="26">
        <v>1</v>
      </c>
      <c r="I118" s="26">
        <v>100</v>
      </c>
      <c r="J118" s="27">
        <v>4</v>
      </c>
      <c r="K118" s="26">
        <v>0</v>
      </c>
      <c r="L118" s="26">
        <v>0</v>
      </c>
      <c r="M118" s="27">
        <v>3</v>
      </c>
      <c r="N118" s="26">
        <v>0</v>
      </c>
      <c r="O118" s="26">
        <v>0</v>
      </c>
      <c r="P118" s="27">
        <v>2</v>
      </c>
      <c r="Q118" s="26">
        <v>0</v>
      </c>
      <c r="R118" s="26">
        <v>0</v>
      </c>
      <c r="S118" s="27">
        <v>1</v>
      </c>
      <c r="T118" s="26">
        <v>0</v>
      </c>
      <c r="U118" s="26">
        <v>0</v>
      </c>
    </row>
    <row r="119" spans="1:21">
      <c r="A119" s="29" t="s">
        <v>23</v>
      </c>
      <c r="B119" s="66" t="s">
        <v>34</v>
      </c>
      <c r="C119" s="26">
        <v>1</v>
      </c>
      <c r="D119" s="26">
        <v>3</v>
      </c>
      <c r="E119" s="26">
        <v>60</v>
      </c>
      <c r="F119" s="26">
        <v>3</v>
      </c>
      <c r="G119" s="27">
        <v>5</v>
      </c>
      <c r="H119" s="26">
        <v>0</v>
      </c>
      <c r="I119" s="26">
        <v>0</v>
      </c>
      <c r="J119" s="27">
        <v>4</v>
      </c>
      <c r="K119" s="26">
        <v>0</v>
      </c>
      <c r="L119" s="26">
        <v>0</v>
      </c>
      <c r="M119" s="27">
        <v>3</v>
      </c>
      <c r="N119" s="26">
        <v>1</v>
      </c>
      <c r="O119" s="26">
        <v>100</v>
      </c>
      <c r="P119" s="27">
        <v>2</v>
      </c>
      <c r="Q119" s="26">
        <v>0</v>
      </c>
      <c r="R119" s="26">
        <v>0</v>
      </c>
      <c r="S119" s="27">
        <v>1</v>
      </c>
      <c r="T119" s="26">
        <v>0</v>
      </c>
      <c r="U119" s="26">
        <v>0</v>
      </c>
    </row>
    <row r="120" spans="1:21">
      <c r="A120" s="29" t="s">
        <v>23</v>
      </c>
      <c r="B120" s="66" t="s">
        <v>34</v>
      </c>
      <c r="C120" s="26">
        <v>1</v>
      </c>
      <c r="D120" s="26">
        <v>5</v>
      </c>
      <c r="E120" s="26">
        <v>100</v>
      </c>
      <c r="F120" s="26">
        <v>5</v>
      </c>
      <c r="G120" s="27">
        <v>5</v>
      </c>
      <c r="H120" s="26">
        <v>1</v>
      </c>
      <c r="I120" s="26">
        <v>100</v>
      </c>
      <c r="J120" s="27">
        <v>4</v>
      </c>
      <c r="K120" s="26">
        <v>0</v>
      </c>
      <c r="L120" s="26">
        <v>0</v>
      </c>
      <c r="M120" s="27">
        <v>3</v>
      </c>
      <c r="N120" s="26">
        <v>0</v>
      </c>
      <c r="O120" s="26">
        <v>0</v>
      </c>
      <c r="P120" s="27">
        <v>2</v>
      </c>
      <c r="Q120" s="26">
        <v>0</v>
      </c>
      <c r="R120" s="26">
        <v>0</v>
      </c>
      <c r="S120" s="27">
        <v>1</v>
      </c>
      <c r="T120" s="26">
        <v>0</v>
      </c>
      <c r="U120" s="26">
        <v>0</v>
      </c>
    </row>
    <row r="121" spans="1:21">
      <c r="A121" s="29" t="s">
        <v>23</v>
      </c>
      <c r="B121" s="66" t="s">
        <v>35</v>
      </c>
      <c r="C121" s="26">
        <v>1</v>
      </c>
      <c r="D121" s="26">
        <v>3</v>
      </c>
      <c r="E121" s="26">
        <v>60</v>
      </c>
      <c r="F121" s="26">
        <v>3</v>
      </c>
      <c r="G121" s="27">
        <v>5</v>
      </c>
      <c r="H121" s="26">
        <v>0</v>
      </c>
      <c r="I121" s="26">
        <v>0</v>
      </c>
      <c r="J121" s="27">
        <v>4</v>
      </c>
      <c r="K121" s="26">
        <v>0</v>
      </c>
      <c r="L121" s="26">
        <v>0</v>
      </c>
      <c r="M121" s="27">
        <v>3</v>
      </c>
      <c r="N121" s="26">
        <v>1</v>
      </c>
      <c r="O121" s="26">
        <v>100</v>
      </c>
      <c r="P121" s="27">
        <v>2</v>
      </c>
      <c r="Q121" s="26">
        <v>0</v>
      </c>
      <c r="R121" s="26">
        <v>0</v>
      </c>
      <c r="S121" s="27">
        <v>1</v>
      </c>
      <c r="T121" s="26">
        <v>0</v>
      </c>
      <c r="U121" s="26">
        <v>0</v>
      </c>
    </row>
    <row r="122" spans="1:21">
      <c r="A122" s="29" t="s">
        <v>23</v>
      </c>
      <c r="B122" s="66" t="s">
        <v>35</v>
      </c>
      <c r="C122" s="26">
        <v>1</v>
      </c>
      <c r="D122" s="26">
        <v>4</v>
      </c>
      <c r="E122" s="26">
        <v>80</v>
      </c>
      <c r="F122" s="26">
        <v>4</v>
      </c>
      <c r="G122" s="27">
        <v>5</v>
      </c>
      <c r="H122" s="26">
        <v>0</v>
      </c>
      <c r="I122" s="26">
        <v>0</v>
      </c>
      <c r="J122" s="27">
        <v>4</v>
      </c>
      <c r="K122" s="26">
        <v>1</v>
      </c>
      <c r="L122" s="26">
        <v>100</v>
      </c>
      <c r="M122" s="27">
        <v>3</v>
      </c>
      <c r="N122" s="26">
        <v>0</v>
      </c>
      <c r="O122" s="26">
        <v>0</v>
      </c>
      <c r="P122" s="27">
        <v>2</v>
      </c>
      <c r="Q122" s="26">
        <v>0</v>
      </c>
      <c r="R122" s="26">
        <v>0</v>
      </c>
      <c r="S122" s="27">
        <v>1</v>
      </c>
      <c r="T122" s="26">
        <v>0</v>
      </c>
      <c r="U122" s="26">
        <v>0</v>
      </c>
    </row>
    <row r="123" spans="1:21">
      <c r="A123" s="29" t="s">
        <v>23</v>
      </c>
      <c r="B123" s="66" t="s">
        <v>35</v>
      </c>
      <c r="C123" s="26">
        <v>1</v>
      </c>
      <c r="D123" s="26">
        <v>2.5</v>
      </c>
      <c r="E123" s="26">
        <v>50</v>
      </c>
      <c r="F123" s="26">
        <v>2.5</v>
      </c>
      <c r="G123" s="27">
        <v>5</v>
      </c>
      <c r="H123" s="26">
        <v>0</v>
      </c>
      <c r="I123" s="26">
        <v>0</v>
      </c>
      <c r="J123" s="27">
        <v>4</v>
      </c>
      <c r="K123" s="26">
        <v>0</v>
      </c>
      <c r="L123" s="26">
        <v>0</v>
      </c>
      <c r="M123" s="27">
        <v>3</v>
      </c>
      <c r="N123" s="26">
        <v>1</v>
      </c>
      <c r="O123" s="26">
        <v>100</v>
      </c>
      <c r="P123" s="27">
        <v>2</v>
      </c>
      <c r="Q123" s="26">
        <v>0</v>
      </c>
      <c r="R123" s="26">
        <v>0</v>
      </c>
      <c r="S123" s="27">
        <v>1</v>
      </c>
      <c r="T123" s="26">
        <v>0</v>
      </c>
      <c r="U123" s="26">
        <v>0</v>
      </c>
    </row>
    <row r="124" spans="1:21">
      <c r="A124" s="32" t="s">
        <v>23</v>
      </c>
      <c r="B124" s="67" t="s">
        <v>35</v>
      </c>
      <c r="C124" s="26">
        <v>1</v>
      </c>
      <c r="D124" s="26">
        <v>5</v>
      </c>
      <c r="E124" s="26">
        <v>100</v>
      </c>
      <c r="F124" s="26">
        <v>5</v>
      </c>
      <c r="G124" s="27">
        <v>5</v>
      </c>
      <c r="H124" s="26">
        <v>1</v>
      </c>
      <c r="I124" s="26">
        <v>100</v>
      </c>
      <c r="J124" s="27">
        <v>4</v>
      </c>
      <c r="K124" s="26">
        <v>0</v>
      </c>
      <c r="L124" s="26">
        <v>0</v>
      </c>
      <c r="M124" s="27">
        <v>3</v>
      </c>
      <c r="N124" s="26">
        <v>0</v>
      </c>
      <c r="O124" s="26">
        <v>0</v>
      </c>
      <c r="P124" s="27">
        <v>2</v>
      </c>
      <c r="Q124" s="26">
        <v>0</v>
      </c>
      <c r="R124" s="26">
        <v>0</v>
      </c>
      <c r="S124" s="27">
        <v>1</v>
      </c>
      <c r="T124" s="26">
        <v>0</v>
      </c>
      <c r="U124" s="26">
        <v>0</v>
      </c>
    </row>
    <row r="125" spans="1:21" s="87" customFormat="1">
      <c r="A125" s="85"/>
      <c r="B125" s="46" t="s">
        <v>36</v>
      </c>
      <c r="C125" s="85"/>
      <c r="D125" s="86">
        <f>(D124+D123+D122+D121+D120+D119+D118+D117+D116+D115+D114+D113+D112+D111+D110+D109+D108+D107+D106+D105+D104+D103+D102+D101+D100+D99+D98+D97)/28</f>
        <v>3.7142857142857144</v>
      </c>
      <c r="E125" s="86">
        <f>(E124+E123+E122+E121+E120+E119+E118+E117+E116+E115+E114+E113+E112+E111+E110+E109+E108+E107+E106+E105+E104+E103+E102+E101+E100+E99+E98+E97)/28</f>
        <v>74.285714285714292</v>
      </c>
      <c r="F125" s="86">
        <f>(F124+F123+F122+F121+F120+F119+F118+F117+F116+F115+F114+F113+F112+F111+F110+F109+F108+F107+F106+F105+F104+F103+F102+F101+F100+F99+F98+F97)/28</f>
        <v>3.7142857142857144</v>
      </c>
      <c r="G125" s="85"/>
      <c r="H125" s="85"/>
      <c r="I125" s="86">
        <f>(I124+I123+I122+I121+I120+I119+I118+I117+I116+I115+I114+I113+I112+I111+I110+I109+I108+I107+I106+I105+I104+I103+I102+I101+I100+I99+I98+I97)/28</f>
        <v>25</v>
      </c>
      <c r="J125" s="85"/>
      <c r="K125" s="86">
        <f>(K124+K123+K122+K121+K120+K119+K118+K117+K116+K115+K114+K113+K112+K111+K110+K109+K108+K107+K106+K105+K104+K103+K102+K101+K100+K99+K98+K97)/28</f>
        <v>0.25</v>
      </c>
      <c r="L125" s="86">
        <f>(L124+L123+L122+L121+L120+L119+L118+L117+L116+L115+L114+L113+L112+L111+L110+L109+L108+L107+L106+L105+L104+L103+L102+L101+L100+L99+L98+L97)/28</f>
        <v>25</v>
      </c>
      <c r="M125" s="86"/>
      <c r="N125" s="86">
        <f>(N124+N123+N122+N121+N120+N119+N118+N117+N116+N115+N114+N113+N112+N111+N110+N109+N108+N107+N106+N105+N104+N103+N102+N101+N100+N99+N98+N97)/28</f>
        <v>0.5</v>
      </c>
      <c r="O125" s="86">
        <f>(O124+O123+O122+O121+O120+O119+O118+O117+O116+O115+O114+O113+O112+O111+O110+O109+O108+O107+O106+O105+O104+O103+O102+O101+O100+O99+O98+O97)/28</f>
        <v>50</v>
      </c>
      <c r="P125" s="85"/>
      <c r="Q125" s="86">
        <f>(Q124+Q123+Q122+Q121+Q120+Q119+Q118+Q117+Q116+Q115+Q114+Q113+Q112+Q111+Q110+Q109+Q108+Q107+Q106+Q105+Q104+Q103+Q102+Q101+Q100+Q99+Q98+Q97)/28</f>
        <v>0</v>
      </c>
      <c r="R125" s="86">
        <f>(R124+R123+R122+R121+R120+R119+R118+R117+R116+R115+R114+R113+R112+R111+R110+R109+R108+R107+R106+R105+R104+R103+R102+R101+R100+R99+R98+R97)/28</f>
        <v>0</v>
      </c>
      <c r="S125" s="85"/>
      <c r="T125" s="86">
        <f>(T124+T123+T122+T121+T120+T119+T118+T117+T116+T115+T114+T113+T112+T111+T110+T109+T108+T107+T106+T105+T104+T103+T102+T101+T100+T99+T98+T97)/28</f>
        <v>0</v>
      </c>
      <c r="U125" s="86">
        <f>(U124+U123+U122+U121+U120+U119+U118+U117+U116+U115+U114+U113+U112+U111+U110+U109+U108+U107+U106+U105+U104+U103+U102+U101+U100+U99+U98+U97)/28</f>
        <v>0</v>
      </c>
    </row>
    <row r="126" spans="1:21">
      <c r="A126" s="51"/>
      <c r="B126" s="38"/>
    </row>
    <row r="127" spans="1:21" ht="30">
      <c r="A127" s="30" t="s">
        <v>37</v>
      </c>
      <c r="B127" s="25" t="s">
        <v>29</v>
      </c>
      <c r="C127" s="26">
        <v>9</v>
      </c>
      <c r="D127" s="26">
        <v>4.5599999999999996</v>
      </c>
      <c r="E127" s="26">
        <v>91.11</v>
      </c>
      <c r="F127" s="26">
        <v>5</v>
      </c>
      <c r="G127" s="27">
        <v>5</v>
      </c>
      <c r="H127" s="26">
        <v>5</v>
      </c>
      <c r="I127" s="26">
        <v>55.56</v>
      </c>
      <c r="J127" s="27">
        <v>4</v>
      </c>
      <c r="K127" s="26">
        <v>4</v>
      </c>
      <c r="L127" s="26">
        <v>44.44</v>
      </c>
      <c r="M127" s="27">
        <v>3</v>
      </c>
      <c r="N127" s="26">
        <v>0</v>
      </c>
      <c r="O127" s="26">
        <v>0</v>
      </c>
      <c r="P127" s="27">
        <v>2</v>
      </c>
      <c r="Q127" s="26">
        <v>0</v>
      </c>
      <c r="R127" s="26">
        <v>0</v>
      </c>
      <c r="S127" s="27">
        <v>1</v>
      </c>
      <c r="T127" s="26">
        <v>0</v>
      </c>
      <c r="U127" s="26">
        <v>0</v>
      </c>
    </row>
    <row r="128" spans="1:21" ht="30">
      <c r="A128" s="30" t="s">
        <v>37</v>
      </c>
      <c r="B128" s="25" t="s">
        <v>29</v>
      </c>
      <c r="C128" s="26">
        <v>9</v>
      </c>
      <c r="D128" s="26">
        <v>4.78</v>
      </c>
      <c r="E128" s="26">
        <v>95.56</v>
      </c>
      <c r="F128" s="26">
        <v>5</v>
      </c>
      <c r="G128" s="27">
        <v>5</v>
      </c>
      <c r="H128" s="26">
        <v>7</v>
      </c>
      <c r="I128" s="26">
        <v>77.78</v>
      </c>
      <c r="J128" s="27">
        <v>4</v>
      </c>
      <c r="K128" s="26">
        <v>2</v>
      </c>
      <c r="L128" s="26">
        <v>22.22</v>
      </c>
      <c r="M128" s="27">
        <v>3</v>
      </c>
      <c r="N128" s="26">
        <v>0</v>
      </c>
      <c r="O128" s="26">
        <v>0</v>
      </c>
      <c r="P128" s="27">
        <v>2</v>
      </c>
      <c r="Q128" s="26">
        <v>0</v>
      </c>
      <c r="R128" s="26">
        <v>0</v>
      </c>
      <c r="S128" s="27">
        <v>1</v>
      </c>
      <c r="T128" s="26">
        <v>0</v>
      </c>
      <c r="U128" s="26">
        <v>0</v>
      </c>
    </row>
    <row r="129" spans="1:21" ht="30">
      <c r="A129" s="30" t="s">
        <v>37</v>
      </c>
      <c r="B129" s="25" t="s">
        <v>29</v>
      </c>
      <c r="C129" s="26">
        <v>9</v>
      </c>
      <c r="D129" s="26">
        <v>4.22</v>
      </c>
      <c r="E129" s="26">
        <v>84.44</v>
      </c>
      <c r="F129" s="26">
        <v>4</v>
      </c>
      <c r="G129" s="27">
        <v>5</v>
      </c>
      <c r="H129" s="26">
        <v>3</v>
      </c>
      <c r="I129" s="26">
        <v>33.33</v>
      </c>
      <c r="J129" s="27">
        <v>4</v>
      </c>
      <c r="K129" s="26">
        <v>5</v>
      </c>
      <c r="L129" s="26">
        <v>55.56</v>
      </c>
      <c r="M129" s="27">
        <v>3</v>
      </c>
      <c r="N129" s="26">
        <v>1</v>
      </c>
      <c r="O129" s="26">
        <v>11.11</v>
      </c>
      <c r="P129" s="27">
        <v>2</v>
      </c>
      <c r="Q129" s="26">
        <v>0</v>
      </c>
      <c r="R129" s="26">
        <v>0</v>
      </c>
      <c r="S129" s="27">
        <v>1</v>
      </c>
      <c r="T129" s="26">
        <v>0</v>
      </c>
      <c r="U129" s="26">
        <v>0</v>
      </c>
    </row>
    <row r="130" spans="1:21" ht="30">
      <c r="A130" s="30" t="s">
        <v>37</v>
      </c>
      <c r="B130" s="25" t="s">
        <v>29</v>
      </c>
      <c r="C130" s="26">
        <v>9</v>
      </c>
      <c r="D130" s="26">
        <v>4.67</v>
      </c>
      <c r="E130" s="26">
        <v>93.33</v>
      </c>
      <c r="F130" s="26">
        <v>5</v>
      </c>
      <c r="G130" s="27">
        <v>5</v>
      </c>
      <c r="H130" s="26">
        <v>6</v>
      </c>
      <c r="I130" s="26">
        <v>66.67</v>
      </c>
      <c r="J130" s="27">
        <v>4</v>
      </c>
      <c r="K130" s="26">
        <v>3</v>
      </c>
      <c r="L130" s="26">
        <v>33.33</v>
      </c>
      <c r="M130" s="27">
        <v>3</v>
      </c>
      <c r="N130" s="26">
        <v>0</v>
      </c>
      <c r="O130" s="26">
        <v>0</v>
      </c>
      <c r="P130" s="27">
        <v>2</v>
      </c>
      <c r="Q130" s="26">
        <v>0</v>
      </c>
      <c r="R130" s="26">
        <v>0</v>
      </c>
      <c r="S130" s="27">
        <v>1</v>
      </c>
      <c r="T130" s="26">
        <v>0</v>
      </c>
      <c r="U130" s="26">
        <v>0</v>
      </c>
    </row>
    <row r="131" spans="1:21">
      <c r="A131" s="30" t="s">
        <v>37</v>
      </c>
      <c r="B131" s="25" t="s">
        <v>30</v>
      </c>
      <c r="C131" s="26">
        <v>9</v>
      </c>
      <c r="D131" s="26">
        <v>4.4400000000000004</v>
      </c>
      <c r="E131" s="26">
        <v>88.89</v>
      </c>
      <c r="F131" s="26">
        <v>5</v>
      </c>
      <c r="G131" s="27">
        <v>5</v>
      </c>
      <c r="H131" s="26">
        <v>6</v>
      </c>
      <c r="I131" s="26">
        <v>66.67</v>
      </c>
      <c r="J131" s="27">
        <v>4</v>
      </c>
      <c r="K131" s="26">
        <v>1</v>
      </c>
      <c r="L131" s="26">
        <v>11.11</v>
      </c>
      <c r="M131" s="27">
        <v>3</v>
      </c>
      <c r="N131" s="26">
        <v>2</v>
      </c>
      <c r="O131" s="26">
        <v>22.22</v>
      </c>
      <c r="P131" s="27">
        <v>2</v>
      </c>
      <c r="Q131" s="26">
        <v>0</v>
      </c>
      <c r="R131" s="26">
        <v>0</v>
      </c>
      <c r="S131" s="27">
        <v>1</v>
      </c>
      <c r="T131" s="26">
        <v>0</v>
      </c>
      <c r="U131" s="26">
        <v>0</v>
      </c>
    </row>
    <row r="132" spans="1:21">
      <c r="A132" s="30" t="s">
        <v>37</v>
      </c>
      <c r="B132" s="25" t="s">
        <v>30</v>
      </c>
      <c r="C132" s="26">
        <v>9</v>
      </c>
      <c r="D132" s="26">
        <v>4.78</v>
      </c>
      <c r="E132" s="26">
        <v>95.56</v>
      </c>
      <c r="F132" s="26">
        <v>5</v>
      </c>
      <c r="G132" s="27">
        <v>5</v>
      </c>
      <c r="H132" s="26">
        <v>7</v>
      </c>
      <c r="I132" s="26">
        <v>77.78</v>
      </c>
      <c r="J132" s="27">
        <v>4</v>
      </c>
      <c r="K132" s="26">
        <v>2</v>
      </c>
      <c r="L132" s="26">
        <v>22.22</v>
      </c>
      <c r="M132" s="27">
        <v>3</v>
      </c>
      <c r="N132" s="26">
        <v>0</v>
      </c>
      <c r="O132" s="26">
        <v>0</v>
      </c>
      <c r="P132" s="27">
        <v>2</v>
      </c>
      <c r="Q132" s="26">
        <v>0</v>
      </c>
      <c r="R132" s="26">
        <v>0</v>
      </c>
      <c r="S132" s="27">
        <v>1</v>
      </c>
      <c r="T132" s="26">
        <v>0</v>
      </c>
      <c r="U132" s="26">
        <v>0</v>
      </c>
    </row>
    <row r="133" spans="1:21">
      <c r="A133" s="30" t="s">
        <v>37</v>
      </c>
      <c r="B133" s="25" t="s">
        <v>30</v>
      </c>
      <c r="C133" s="26">
        <v>9</v>
      </c>
      <c r="D133" s="26">
        <v>4.33</v>
      </c>
      <c r="E133" s="26">
        <v>86.67</v>
      </c>
      <c r="F133" s="26">
        <v>4</v>
      </c>
      <c r="G133" s="27">
        <v>5</v>
      </c>
      <c r="H133" s="26">
        <v>3</v>
      </c>
      <c r="I133" s="26">
        <v>33.33</v>
      </c>
      <c r="J133" s="27">
        <v>4</v>
      </c>
      <c r="K133" s="26">
        <v>6</v>
      </c>
      <c r="L133" s="26">
        <v>66.67</v>
      </c>
      <c r="M133" s="27">
        <v>3</v>
      </c>
      <c r="N133" s="26">
        <v>0</v>
      </c>
      <c r="O133" s="26">
        <v>0</v>
      </c>
      <c r="P133" s="27">
        <v>2</v>
      </c>
      <c r="Q133" s="26">
        <v>0</v>
      </c>
      <c r="R133" s="26">
        <v>0</v>
      </c>
      <c r="S133" s="27">
        <v>1</v>
      </c>
      <c r="T133" s="26">
        <v>0</v>
      </c>
      <c r="U133" s="26">
        <v>0</v>
      </c>
    </row>
    <row r="134" spans="1:21">
      <c r="A134" s="30" t="s">
        <v>37</v>
      </c>
      <c r="B134" s="25" t="s">
        <v>30</v>
      </c>
      <c r="C134" s="26">
        <v>9</v>
      </c>
      <c r="D134" s="26">
        <v>4.67</v>
      </c>
      <c r="E134" s="26">
        <v>93.33</v>
      </c>
      <c r="F134" s="26">
        <v>5</v>
      </c>
      <c r="G134" s="27">
        <v>5</v>
      </c>
      <c r="H134" s="26">
        <v>6</v>
      </c>
      <c r="I134" s="26">
        <v>66.67</v>
      </c>
      <c r="J134" s="27">
        <v>4</v>
      </c>
      <c r="K134" s="26">
        <v>3</v>
      </c>
      <c r="L134" s="26">
        <v>33.33</v>
      </c>
      <c r="M134" s="27">
        <v>3</v>
      </c>
      <c r="N134" s="26">
        <v>0</v>
      </c>
      <c r="O134" s="26">
        <v>0</v>
      </c>
      <c r="P134" s="27">
        <v>2</v>
      </c>
      <c r="Q134" s="26">
        <v>0</v>
      </c>
      <c r="R134" s="26">
        <v>0</v>
      </c>
      <c r="S134" s="27">
        <v>1</v>
      </c>
      <c r="T134" s="26">
        <v>0</v>
      </c>
      <c r="U134" s="26">
        <v>0</v>
      </c>
    </row>
    <row r="135" spans="1:21">
      <c r="A135" s="30" t="s">
        <v>37</v>
      </c>
      <c r="B135" s="25" t="s">
        <v>31</v>
      </c>
      <c r="C135" s="26">
        <v>9</v>
      </c>
      <c r="D135" s="26">
        <v>4.4400000000000004</v>
      </c>
      <c r="E135" s="26">
        <v>88.89</v>
      </c>
      <c r="F135" s="26">
        <v>5</v>
      </c>
      <c r="G135" s="27">
        <v>5</v>
      </c>
      <c r="H135" s="26">
        <v>5</v>
      </c>
      <c r="I135" s="26">
        <v>55.56</v>
      </c>
      <c r="J135" s="27">
        <v>4</v>
      </c>
      <c r="K135" s="26">
        <v>3</v>
      </c>
      <c r="L135" s="26">
        <v>33.33</v>
      </c>
      <c r="M135" s="27">
        <v>3</v>
      </c>
      <c r="N135" s="26">
        <v>1</v>
      </c>
      <c r="O135" s="26">
        <v>11.11</v>
      </c>
      <c r="P135" s="27">
        <v>2</v>
      </c>
      <c r="Q135" s="26">
        <v>0</v>
      </c>
      <c r="R135" s="26">
        <v>0</v>
      </c>
      <c r="S135" s="27">
        <v>1</v>
      </c>
      <c r="T135" s="26">
        <v>0</v>
      </c>
      <c r="U135" s="26">
        <v>0</v>
      </c>
    </row>
    <row r="136" spans="1:21">
      <c r="A136" s="30" t="s">
        <v>37</v>
      </c>
      <c r="B136" s="25" t="s">
        <v>31</v>
      </c>
      <c r="C136" s="26">
        <v>9</v>
      </c>
      <c r="D136" s="26">
        <v>4.5599999999999996</v>
      </c>
      <c r="E136" s="26">
        <v>91.11</v>
      </c>
      <c r="F136" s="26">
        <v>5</v>
      </c>
      <c r="G136" s="27">
        <v>5</v>
      </c>
      <c r="H136" s="26">
        <v>6</v>
      </c>
      <c r="I136" s="26">
        <v>66.67</v>
      </c>
      <c r="J136" s="27">
        <v>4</v>
      </c>
      <c r="K136" s="26">
        <v>2</v>
      </c>
      <c r="L136" s="26">
        <v>22.22</v>
      </c>
      <c r="M136" s="27">
        <v>3</v>
      </c>
      <c r="N136" s="26">
        <v>1</v>
      </c>
      <c r="O136" s="26">
        <v>11.11</v>
      </c>
      <c r="P136" s="27">
        <v>2</v>
      </c>
      <c r="Q136" s="26">
        <v>0</v>
      </c>
      <c r="R136" s="26">
        <v>0</v>
      </c>
      <c r="S136" s="27">
        <v>1</v>
      </c>
      <c r="T136" s="26">
        <v>0</v>
      </c>
      <c r="U136" s="26">
        <v>0</v>
      </c>
    </row>
    <row r="137" spans="1:21">
      <c r="A137" s="30" t="s">
        <v>37</v>
      </c>
      <c r="B137" s="25" t="s">
        <v>31</v>
      </c>
      <c r="C137" s="26">
        <v>9</v>
      </c>
      <c r="D137" s="26">
        <v>4.22</v>
      </c>
      <c r="E137" s="26">
        <v>84.44</v>
      </c>
      <c r="F137" s="26">
        <v>4</v>
      </c>
      <c r="G137" s="27">
        <v>5</v>
      </c>
      <c r="H137" s="26">
        <v>3</v>
      </c>
      <c r="I137" s="26">
        <v>33.33</v>
      </c>
      <c r="J137" s="27">
        <v>4</v>
      </c>
      <c r="K137" s="26">
        <v>5</v>
      </c>
      <c r="L137" s="26">
        <v>55.56</v>
      </c>
      <c r="M137" s="27">
        <v>3</v>
      </c>
      <c r="N137" s="26">
        <v>1</v>
      </c>
      <c r="O137" s="26">
        <v>11.11</v>
      </c>
      <c r="P137" s="27">
        <v>2</v>
      </c>
      <c r="Q137" s="26">
        <v>0</v>
      </c>
      <c r="R137" s="26">
        <v>0</v>
      </c>
      <c r="S137" s="27">
        <v>1</v>
      </c>
      <c r="T137" s="26">
        <v>0</v>
      </c>
      <c r="U137" s="26">
        <v>0</v>
      </c>
    </row>
    <row r="138" spans="1:21">
      <c r="A138" s="30" t="s">
        <v>37</v>
      </c>
      <c r="B138" s="25" t="s">
        <v>31</v>
      </c>
      <c r="C138" s="26">
        <v>9</v>
      </c>
      <c r="D138" s="26">
        <v>4.33</v>
      </c>
      <c r="E138" s="26">
        <v>86.67</v>
      </c>
      <c r="F138" s="26">
        <v>4</v>
      </c>
      <c r="G138" s="27">
        <v>5</v>
      </c>
      <c r="H138" s="26">
        <v>4</v>
      </c>
      <c r="I138" s="26">
        <v>44.44</v>
      </c>
      <c r="J138" s="27">
        <v>4</v>
      </c>
      <c r="K138" s="26">
        <v>4</v>
      </c>
      <c r="L138" s="26">
        <v>44.44</v>
      </c>
      <c r="M138" s="27">
        <v>3</v>
      </c>
      <c r="N138" s="26">
        <v>1</v>
      </c>
      <c r="O138" s="26">
        <v>11.11</v>
      </c>
      <c r="P138" s="27">
        <v>2</v>
      </c>
      <c r="Q138" s="26">
        <v>0</v>
      </c>
      <c r="R138" s="26">
        <v>0</v>
      </c>
      <c r="S138" s="27">
        <v>1</v>
      </c>
      <c r="T138" s="26">
        <v>0</v>
      </c>
      <c r="U138" s="26">
        <v>0</v>
      </c>
    </row>
    <row r="139" spans="1:21" ht="30">
      <c r="A139" s="30" t="s">
        <v>37</v>
      </c>
      <c r="B139" s="25" t="s">
        <v>32</v>
      </c>
      <c r="C139" s="26">
        <v>9</v>
      </c>
      <c r="D139" s="26">
        <v>4.1100000000000003</v>
      </c>
      <c r="E139" s="26">
        <v>82.22</v>
      </c>
      <c r="F139" s="26">
        <v>4</v>
      </c>
      <c r="G139" s="27">
        <v>5</v>
      </c>
      <c r="H139" s="26">
        <v>4</v>
      </c>
      <c r="I139" s="26">
        <v>44.44</v>
      </c>
      <c r="J139" s="27">
        <v>4</v>
      </c>
      <c r="K139" s="26">
        <v>2</v>
      </c>
      <c r="L139" s="26">
        <v>22.22</v>
      </c>
      <c r="M139" s="27">
        <v>3</v>
      </c>
      <c r="N139" s="26">
        <v>3</v>
      </c>
      <c r="O139" s="26">
        <v>33.33</v>
      </c>
      <c r="P139" s="27">
        <v>2</v>
      </c>
      <c r="Q139" s="26">
        <v>0</v>
      </c>
      <c r="R139" s="26">
        <v>0</v>
      </c>
      <c r="S139" s="27">
        <v>1</v>
      </c>
      <c r="T139" s="26">
        <v>0</v>
      </c>
      <c r="U139" s="26">
        <v>0</v>
      </c>
    </row>
    <row r="140" spans="1:21" ht="30">
      <c r="A140" s="30" t="s">
        <v>37</v>
      </c>
      <c r="B140" s="25" t="s">
        <v>32</v>
      </c>
      <c r="C140" s="26">
        <v>9</v>
      </c>
      <c r="D140" s="26">
        <v>4.5599999999999996</v>
      </c>
      <c r="E140" s="26">
        <v>91.11</v>
      </c>
      <c r="F140" s="26">
        <v>5</v>
      </c>
      <c r="G140" s="27">
        <v>5</v>
      </c>
      <c r="H140" s="26">
        <v>5</v>
      </c>
      <c r="I140" s="26">
        <v>55.56</v>
      </c>
      <c r="J140" s="27">
        <v>4</v>
      </c>
      <c r="K140" s="26">
        <v>4</v>
      </c>
      <c r="L140" s="26">
        <v>44.44</v>
      </c>
      <c r="M140" s="27">
        <v>3</v>
      </c>
      <c r="N140" s="26">
        <v>0</v>
      </c>
      <c r="O140" s="26">
        <v>0</v>
      </c>
      <c r="P140" s="27">
        <v>2</v>
      </c>
      <c r="Q140" s="26">
        <v>0</v>
      </c>
      <c r="R140" s="26">
        <v>0</v>
      </c>
      <c r="S140" s="27">
        <v>1</v>
      </c>
      <c r="T140" s="26">
        <v>0</v>
      </c>
      <c r="U140" s="26">
        <v>0</v>
      </c>
    </row>
    <row r="141" spans="1:21" ht="30">
      <c r="A141" s="30" t="s">
        <v>37</v>
      </c>
      <c r="B141" s="25" t="s">
        <v>32</v>
      </c>
      <c r="C141" s="26">
        <v>9</v>
      </c>
      <c r="D141" s="26">
        <v>4.1100000000000003</v>
      </c>
      <c r="E141" s="26">
        <v>82.22</v>
      </c>
      <c r="F141" s="26">
        <v>4</v>
      </c>
      <c r="G141" s="27">
        <v>5</v>
      </c>
      <c r="H141" s="26">
        <v>2</v>
      </c>
      <c r="I141" s="26">
        <v>22.22</v>
      </c>
      <c r="J141" s="27">
        <v>4</v>
      </c>
      <c r="K141" s="26">
        <v>6</v>
      </c>
      <c r="L141" s="26">
        <v>66.67</v>
      </c>
      <c r="M141" s="27">
        <v>3</v>
      </c>
      <c r="N141" s="26">
        <v>1</v>
      </c>
      <c r="O141" s="26">
        <v>11.11</v>
      </c>
      <c r="P141" s="27">
        <v>2</v>
      </c>
      <c r="Q141" s="26">
        <v>0</v>
      </c>
      <c r="R141" s="26">
        <v>0</v>
      </c>
      <c r="S141" s="27">
        <v>1</v>
      </c>
      <c r="T141" s="26">
        <v>0</v>
      </c>
      <c r="U141" s="26">
        <v>0</v>
      </c>
    </row>
    <row r="142" spans="1:21" ht="30">
      <c r="A142" s="30" t="s">
        <v>37</v>
      </c>
      <c r="B142" s="25" t="s">
        <v>32</v>
      </c>
      <c r="C142" s="26">
        <v>9</v>
      </c>
      <c r="D142" s="26">
        <v>4.33</v>
      </c>
      <c r="E142" s="26">
        <v>86.67</v>
      </c>
      <c r="F142" s="26">
        <v>4</v>
      </c>
      <c r="G142" s="27">
        <v>5</v>
      </c>
      <c r="H142" s="26">
        <v>4</v>
      </c>
      <c r="I142" s="26">
        <v>44.44</v>
      </c>
      <c r="J142" s="27">
        <v>4</v>
      </c>
      <c r="K142" s="26">
        <v>4</v>
      </c>
      <c r="L142" s="26">
        <v>44.44</v>
      </c>
      <c r="M142" s="27">
        <v>3</v>
      </c>
      <c r="N142" s="26">
        <v>1</v>
      </c>
      <c r="O142" s="26">
        <v>11.11</v>
      </c>
      <c r="P142" s="27">
        <v>2</v>
      </c>
      <c r="Q142" s="26">
        <v>0</v>
      </c>
      <c r="R142" s="26">
        <v>0</v>
      </c>
      <c r="S142" s="27">
        <v>1</v>
      </c>
      <c r="T142" s="26">
        <v>0</v>
      </c>
      <c r="U142" s="26">
        <v>0</v>
      </c>
    </row>
    <row r="143" spans="1:21">
      <c r="A143" s="30" t="s">
        <v>37</v>
      </c>
      <c r="B143" s="25" t="s">
        <v>33</v>
      </c>
      <c r="C143" s="26">
        <v>9</v>
      </c>
      <c r="D143" s="26">
        <v>4.5599999999999996</v>
      </c>
      <c r="E143" s="26">
        <v>91.11</v>
      </c>
      <c r="F143" s="26">
        <v>5</v>
      </c>
      <c r="G143" s="27">
        <v>5</v>
      </c>
      <c r="H143" s="26">
        <v>6</v>
      </c>
      <c r="I143" s="26">
        <v>66.67</v>
      </c>
      <c r="J143" s="27">
        <v>4</v>
      </c>
      <c r="K143" s="26">
        <v>2</v>
      </c>
      <c r="L143" s="26">
        <v>22.22</v>
      </c>
      <c r="M143" s="27">
        <v>3</v>
      </c>
      <c r="N143" s="26">
        <v>1</v>
      </c>
      <c r="O143" s="26">
        <v>11.11</v>
      </c>
      <c r="P143" s="27">
        <v>2</v>
      </c>
      <c r="Q143" s="26">
        <v>0</v>
      </c>
      <c r="R143" s="26">
        <v>0</v>
      </c>
      <c r="S143" s="27">
        <v>1</v>
      </c>
      <c r="T143" s="26">
        <v>0</v>
      </c>
      <c r="U143" s="26">
        <v>0</v>
      </c>
    </row>
    <row r="144" spans="1:21">
      <c r="A144" s="30" t="s">
        <v>37</v>
      </c>
      <c r="B144" s="25" t="s">
        <v>33</v>
      </c>
      <c r="C144" s="26">
        <v>9</v>
      </c>
      <c r="D144" s="26">
        <v>4.33</v>
      </c>
      <c r="E144" s="26">
        <v>86.67</v>
      </c>
      <c r="F144" s="26">
        <v>4</v>
      </c>
      <c r="G144" s="27">
        <v>5</v>
      </c>
      <c r="H144" s="26">
        <v>4</v>
      </c>
      <c r="I144" s="26">
        <v>44.44</v>
      </c>
      <c r="J144" s="27">
        <v>4</v>
      </c>
      <c r="K144" s="26">
        <v>4</v>
      </c>
      <c r="L144" s="26">
        <v>44.44</v>
      </c>
      <c r="M144" s="27">
        <v>3</v>
      </c>
      <c r="N144" s="26">
        <v>1</v>
      </c>
      <c r="O144" s="26">
        <v>11.11</v>
      </c>
      <c r="P144" s="27">
        <v>2</v>
      </c>
      <c r="Q144" s="26">
        <v>0</v>
      </c>
      <c r="R144" s="26">
        <v>0</v>
      </c>
      <c r="S144" s="27">
        <v>1</v>
      </c>
      <c r="T144" s="26">
        <v>0</v>
      </c>
      <c r="U144" s="26">
        <v>0</v>
      </c>
    </row>
    <row r="145" spans="1:21">
      <c r="A145" s="30" t="s">
        <v>37</v>
      </c>
      <c r="B145" s="25" t="s">
        <v>33</v>
      </c>
      <c r="C145" s="26">
        <v>9</v>
      </c>
      <c r="D145" s="26">
        <v>4.1100000000000003</v>
      </c>
      <c r="E145" s="26">
        <v>82.22</v>
      </c>
      <c r="F145" s="26">
        <v>4</v>
      </c>
      <c r="G145" s="27">
        <v>5</v>
      </c>
      <c r="H145" s="26">
        <v>3</v>
      </c>
      <c r="I145" s="26">
        <v>33.33</v>
      </c>
      <c r="J145" s="27">
        <v>4</v>
      </c>
      <c r="K145" s="26">
        <v>4</v>
      </c>
      <c r="L145" s="26">
        <v>44.44</v>
      </c>
      <c r="M145" s="27">
        <v>3</v>
      </c>
      <c r="N145" s="26">
        <v>2</v>
      </c>
      <c r="O145" s="26">
        <v>22.22</v>
      </c>
      <c r="P145" s="27">
        <v>2</v>
      </c>
      <c r="Q145" s="26">
        <v>0</v>
      </c>
      <c r="R145" s="26">
        <v>0</v>
      </c>
      <c r="S145" s="27">
        <v>1</v>
      </c>
      <c r="T145" s="26">
        <v>0</v>
      </c>
      <c r="U145" s="26">
        <v>0</v>
      </c>
    </row>
    <row r="146" spans="1:21">
      <c r="A146" s="30" t="s">
        <v>37</v>
      </c>
      <c r="B146" s="25" t="s">
        <v>33</v>
      </c>
      <c r="C146" s="26">
        <v>9</v>
      </c>
      <c r="D146" s="26">
        <v>4.67</v>
      </c>
      <c r="E146" s="26">
        <v>93.33</v>
      </c>
      <c r="F146" s="26">
        <v>5</v>
      </c>
      <c r="G146" s="27">
        <v>5</v>
      </c>
      <c r="H146" s="26">
        <v>6</v>
      </c>
      <c r="I146" s="26">
        <v>66.67</v>
      </c>
      <c r="J146" s="27">
        <v>4</v>
      </c>
      <c r="K146" s="26">
        <v>3</v>
      </c>
      <c r="L146" s="26">
        <v>33.33</v>
      </c>
      <c r="M146" s="27">
        <v>3</v>
      </c>
      <c r="N146" s="26">
        <v>0</v>
      </c>
      <c r="O146" s="26">
        <v>0</v>
      </c>
      <c r="P146" s="27">
        <v>2</v>
      </c>
      <c r="Q146" s="26">
        <v>0</v>
      </c>
      <c r="R146" s="26">
        <v>0</v>
      </c>
      <c r="S146" s="27">
        <v>1</v>
      </c>
      <c r="T146" s="26">
        <v>0</v>
      </c>
      <c r="U146" s="26">
        <v>0</v>
      </c>
    </row>
    <row r="147" spans="1:21">
      <c r="A147" s="30" t="s">
        <v>37</v>
      </c>
      <c r="B147" s="25" t="s">
        <v>34</v>
      </c>
      <c r="C147" s="26">
        <v>9</v>
      </c>
      <c r="D147" s="26">
        <v>4.4400000000000004</v>
      </c>
      <c r="E147" s="26">
        <v>88.89</v>
      </c>
      <c r="F147" s="26">
        <v>5</v>
      </c>
      <c r="G147" s="27">
        <v>5</v>
      </c>
      <c r="H147" s="26">
        <v>5</v>
      </c>
      <c r="I147" s="26">
        <v>55.56</v>
      </c>
      <c r="J147" s="27">
        <v>4</v>
      </c>
      <c r="K147" s="26">
        <v>3</v>
      </c>
      <c r="L147" s="26">
        <v>33.33</v>
      </c>
      <c r="M147" s="27">
        <v>3</v>
      </c>
      <c r="N147" s="26">
        <v>1</v>
      </c>
      <c r="O147" s="26">
        <v>11.11</v>
      </c>
      <c r="P147" s="27">
        <v>2</v>
      </c>
      <c r="Q147" s="26">
        <v>0</v>
      </c>
      <c r="R147" s="26">
        <v>0</v>
      </c>
      <c r="S147" s="27">
        <v>1</v>
      </c>
      <c r="T147" s="26">
        <v>0</v>
      </c>
      <c r="U147" s="26">
        <v>0</v>
      </c>
    </row>
    <row r="148" spans="1:21">
      <c r="A148" s="30" t="s">
        <v>37</v>
      </c>
      <c r="B148" s="25" t="s">
        <v>34</v>
      </c>
      <c r="C148" s="26">
        <v>9</v>
      </c>
      <c r="D148" s="26">
        <v>4.5599999999999996</v>
      </c>
      <c r="E148" s="26">
        <v>91.11</v>
      </c>
      <c r="F148" s="26">
        <v>5</v>
      </c>
      <c r="G148" s="27">
        <v>5</v>
      </c>
      <c r="H148" s="26">
        <v>6</v>
      </c>
      <c r="I148" s="26">
        <v>66.67</v>
      </c>
      <c r="J148" s="27">
        <v>4</v>
      </c>
      <c r="K148" s="26">
        <v>2</v>
      </c>
      <c r="L148" s="26">
        <v>22.22</v>
      </c>
      <c r="M148" s="27">
        <v>3</v>
      </c>
      <c r="N148" s="26">
        <v>1</v>
      </c>
      <c r="O148" s="26">
        <v>11.11</v>
      </c>
      <c r="P148" s="27">
        <v>2</v>
      </c>
      <c r="Q148" s="26">
        <v>0</v>
      </c>
      <c r="R148" s="26">
        <v>0</v>
      </c>
      <c r="S148" s="27">
        <v>1</v>
      </c>
      <c r="T148" s="26">
        <v>0</v>
      </c>
      <c r="U148" s="26">
        <v>0</v>
      </c>
    </row>
    <row r="149" spans="1:21">
      <c r="A149" s="30" t="s">
        <v>37</v>
      </c>
      <c r="B149" s="25" t="s">
        <v>34</v>
      </c>
      <c r="C149" s="26">
        <v>9</v>
      </c>
      <c r="D149" s="26">
        <v>4.22</v>
      </c>
      <c r="E149" s="26">
        <v>84.44</v>
      </c>
      <c r="F149" s="26">
        <v>4</v>
      </c>
      <c r="G149" s="27">
        <v>5</v>
      </c>
      <c r="H149" s="26">
        <v>3</v>
      </c>
      <c r="I149" s="26">
        <v>33.33</v>
      </c>
      <c r="J149" s="27">
        <v>4</v>
      </c>
      <c r="K149" s="26">
        <v>5</v>
      </c>
      <c r="L149" s="26">
        <v>55.56</v>
      </c>
      <c r="M149" s="27">
        <v>3</v>
      </c>
      <c r="N149" s="26">
        <v>1</v>
      </c>
      <c r="O149" s="26">
        <v>11.11</v>
      </c>
      <c r="P149" s="27">
        <v>2</v>
      </c>
      <c r="Q149" s="26">
        <v>0</v>
      </c>
      <c r="R149" s="26">
        <v>0</v>
      </c>
      <c r="S149" s="27">
        <v>1</v>
      </c>
      <c r="T149" s="26">
        <v>0</v>
      </c>
      <c r="U149" s="26">
        <v>0</v>
      </c>
    </row>
    <row r="150" spans="1:21">
      <c r="A150" s="30" t="s">
        <v>37</v>
      </c>
      <c r="B150" s="25" t="s">
        <v>34</v>
      </c>
      <c r="C150" s="26">
        <v>9</v>
      </c>
      <c r="D150" s="26">
        <v>4.22</v>
      </c>
      <c r="E150" s="26">
        <v>84.44</v>
      </c>
      <c r="F150" s="26">
        <v>4</v>
      </c>
      <c r="G150" s="27">
        <v>5</v>
      </c>
      <c r="H150" s="26">
        <v>2</v>
      </c>
      <c r="I150" s="26">
        <v>22.22</v>
      </c>
      <c r="J150" s="27">
        <v>4</v>
      </c>
      <c r="K150" s="26">
        <v>7</v>
      </c>
      <c r="L150" s="26">
        <v>77.78</v>
      </c>
      <c r="M150" s="27">
        <v>3</v>
      </c>
      <c r="N150" s="26">
        <v>0</v>
      </c>
      <c r="O150" s="26">
        <v>0</v>
      </c>
      <c r="P150" s="27">
        <v>2</v>
      </c>
      <c r="Q150" s="26">
        <v>0</v>
      </c>
      <c r="R150" s="26">
        <v>0</v>
      </c>
      <c r="S150" s="27">
        <v>1</v>
      </c>
      <c r="T150" s="26">
        <v>0</v>
      </c>
      <c r="U150" s="26">
        <v>0</v>
      </c>
    </row>
    <row r="151" spans="1:21">
      <c r="A151" s="30" t="s">
        <v>37</v>
      </c>
      <c r="B151" s="25" t="s">
        <v>35</v>
      </c>
      <c r="C151" s="26">
        <v>9</v>
      </c>
      <c r="D151" s="26">
        <v>4.33</v>
      </c>
      <c r="E151" s="26">
        <v>86.67</v>
      </c>
      <c r="F151" s="26">
        <v>5</v>
      </c>
      <c r="G151" s="27">
        <v>5</v>
      </c>
      <c r="H151" s="26">
        <v>5</v>
      </c>
      <c r="I151" s="26">
        <v>55.56</v>
      </c>
      <c r="J151" s="27">
        <v>4</v>
      </c>
      <c r="K151" s="26">
        <v>2</v>
      </c>
      <c r="L151" s="26">
        <v>22.22</v>
      </c>
      <c r="M151" s="27">
        <v>3</v>
      </c>
      <c r="N151" s="26">
        <v>2</v>
      </c>
      <c r="O151" s="26">
        <v>22.22</v>
      </c>
      <c r="P151" s="27">
        <v>2</v>
      </c>
      <c r="Q151" s="26">
        <v>0</v>
      </c>
      <c r="R151" s="26">
        <v>0</v>
      </c>
      <c r="S151" s="27">
        <v>1</v>
      </c>
      <c r="T151" s="26">
        <v>0</v>
      </c>
      <c r="U151" s="26">
        <v>0</v>
      </c>
    </row>
    <row r="152" spans="1:21">
      <c r="A152" s="30" t="s">
        <v>37</v>
      </c>
      <c r="B152" s="25" t="s">
        <v>35</v>
      </c>
      <c r="C152" s="26">
        <v>9</v>
      </c>
      <c r="D152" s="26">
        <v>4.4400000000000004</v>
      </c>
      <c r="E152" s="26">
        <v>88.89</v>
      </c>
      <c r="F152" s="26">
        <v>4</v>
      </c>
      <c r="G152" s="27">
        <v>5</v>
      </c>
      <c r="H152" s="26">
        <v>4</v>
      </c>
      <c r="I152" s="26">
        <v>44.44</v>
      </c>
      <c r="J152" s="27">
        <v>4</v>
      </c>
      <c r="K152" s="26">
        <v>5</v>
      </c>
      <c r="L152" s="26">
        <v>55.56</v>
      </c>
      <c r="M152" s="27">
        <v>3</v>
      </c>
      <c r="N152" s="26">
        <v>0</v>
      </c>
      <c r="O152" s="26">
        <v>0</v>
      </c>
      <c r="P152" s="27">
        <v>2</v>
      </c>
      <c r="Q152" s="26">
        <v>0</v>
      </c>
      <c r="R152" s="26">
        <v>0</v>
      </c>
      <c r="S152" s="27">
        <v>1</v>
      </c>
      <c r="T152" s="26">
        <v>0</v>
      </c>
      <c r="U152" s="26">
        <v>0</v>
      </c>
    </row>
    <row r="153" spans="1:21">
      <c r="A153" s="30" t="s">
        <v>37</v>
      </c>
      <c r="B153" s="25" t="s">
        <v>35</v>
      </c>
      <c r="C153" s="26">
        <v>9</v>
      </c>
      <c r="D153" s="26">
        <v>4.1100000000000003</v>
      </c>
      <c r="E153" s="26">
        <v>82.22</v>
      </c>
      <c r="F153" s="26">
        <v>4</v>
      </c>
      <c r="G153" s="27">
        <v>5</v>
      </c>
      <c r="H153" s="26">
        <v>2</v>
      </c>
      <c r="I153" s="26">
        <v>22.22</v>
      </c>
      <c r="J153" s="27">
        <v>4</v>
      </c>
      <c r="K153" s="26">
        <v>6</v>
      </c>
      <c r="L153" s="26">
        <v>66.67</v>
      </c>
      <c r="M153" s="27">
        <v>3</v>
      </c>
      <c r="N153" s="26">
        <v>1</v>
      </c>
      <c r="O153" s="26">
        <v>11.11</v>
      </c>
      <c r="P153" s="27">
        <v>2</v>
      </c>
      <c r="Q153" s="26">
        <v>0</v>
      </c>
      <c r="R153" s="26">
        <v>0</v>
      </c>
      <c r="S153" s="27">
        <v>1</v>
      </c>
      <c r="T153" s="26">
        <v>0</v>
      </c>
      <c r="U153" s="26">
        <v>0</v>
      </c>
    </row>
    <row r="154" spans="1:21">
      <c r="A154" s="32" t="s">
        <v>37</v>
      </c>
      <c r="B154" s="69" t="s">
        <v>35</v>
      </c>
      <c r="C154" s="26">
        <v>9</v>
      </c>
      <c r="D154" s="26">
        <v>4.1100000000000003</v>
      </c>
      <c r="E154" s="26">
        <v>82.22</v>
      </c>
      <c r="F154" s="26">
        <v>4</v>
      </c>
      <c r="G154" s="27">
        <v>5</v>
      </c>
      <c r="H154" s="26">
        <v>2</v>
      </c>
      <c r="I154" s="26">
        <v>22.22</v>
      </c>
      <c r="J154" s="27">
        <v>4</v>
      </c>
      <c r="K154" s="26">
        <v>6</v>
      </c>
      <c r="L154" s="26">
        <v>66.67</v>
      </c>
      <c r="M154" s="27">
        <v>3</v>
      </c>
      <c r="N154" s="26">
        <v>1</v>
      </c>
      <c r="O154" s="26">
        <v>11.11</v>
      </c>
      <c r="P154" s="27">
        <v>2</v>
      </c>
      <c r="Q154" s="26">
        <v>0</v>
      </c>
      <c r="R154" s="26">
        <v>0</v>
      </c>
      <c r="S154" s="27">
        <v>1</v>
      </c>
      <c r="T154" s="26">
        <v>0</v>
      </c>
      <c r="U154" s="26">
        <v>0</v>
      </c>
    </row>
    <row r="155" spans="1:21" s="87" customFormat="1">
      <c r="A155" s="85"/>
      <c r="B155" s="46" t="s">
        <v>36</v>
      </c>
      <c r="C155" s="85"/>
      <c r="D155" s="86">
        <f>(D154+D153+D152+D151+D150+D149+D148+D147+D146+D145+D144+D143+D142+D141+D140+D139+D138+D137+D136+D135+D134+D133+D132+D131+D130+D129+D128+D127)/28</f>
        <v>4.4003571428571426</v>
      </c>
      <c r="E155" s="86">
        <f>(E154+E153+E152+E151+E150+E149+E148+E147+E146+E145+E144+E143+E142+E141+E140+E139+E138+E137+E136+E135+E134+E133+E132+E131+E130+E129+E128+E127)/28</f>
        <v>88.015357142857155</v>
      </c>
      <c r="F155" s="86">
        <f>(F154+F153+F152+F151+F150+F149+F148+F147+F146+F145+F144+F143+F142+F141+F140+F139+F138+F137+F136+F135+F134+F133+F132+F131+F130+F129+F128+F127)/28</f>
        <v>4.5</v>
      </c>
      <c r="G155" s="85"/>
      <c r="H155" s="85"/>
      <c r="I155" s="86">
        <f>(I154+I153+I152+I151+I150+I149+I148+I147+I146+I145+I144+I143+I142+I141+I140+I139+I138+I137+I136+I135+I134+I133+I132+I131+I130+I129+I128+I127)/28</f>
        <v>49.206428571428567</v>
      </c>
      <c r="J155" s="85"/>
      <c r="K155" s="86">
        <f>(K154+K153+K152+K151+K150+K149+K148+K147+K146+K145+K144+K143+K142+K141+K140+K139+K138+K137+K136+K135+K134+K133+K132+K131+K130+K129+K128+K127)/28</f>
        <v>3.75</v>
      </c>
      <c r="L155" s="86">
        <f>(L154+L153+L152+L151+L150+L149+L148+L147+L146+L145+L144+L143+L142+L141+L140+L139+L138+L137+L136+L135+L134+L133+L132+L131+L130+L129+L128+L127)/28</f>
        <v>41.66571428571428</v>
      </c>
      <c r="M155" s="85"/>
      <c r="N155" s="86">
        <f>(N154+N153+N152+N151+N150+N149+N148+N147+N146+N145+N144+N143+N142+N141+N140+N139+N138+N137+N136+N135+N134+N133+N132+N131+N130+N129+N128+N127)/28</f>
        <v>0.8214285714285714</v>
      </c>
      <c r="O155" s="86">
        <f>(O154+O153+O152+O151+O150+O149+O148+O147+O146+O145+O144+O143+O142+O141+O140+O139+O138+O137+O136+O135+O134+O133+O132+O131+O130+O129+O128+O127)/28</f>
        <v>9.1260714285714304</v>
      </c>
      <c r="P155" s="85"/>
      <c r="Q155" s="86">
        <f>(Q154+Q153+Q152+Q151+Q150+Q149+Q148+Q147+Q146+Q145+Q144+Q143+Q142+Q141+Q140+Q139+Q138+Q137+Q136+Q135+Q134+Q133+Q132+Q131+Q130+Q129+Q128+Q127)/28</f>
        <v>0</v>
      </c>
      <c r="R155" s="86">
        <f>(R154+R153+R152+R151+R150+R149+R148+R147+R146+R145+R144+R143+R142+R141+R140+R139+R138+R137+R136+R135+R134+R133+R132+R131+R130+R129+R128+R127)/28</f>
        <v>0</v>
      </c>
      <c r="S155" s="85"/>
      <c r="T155" s="86">
        <f>(T154+T153+T152+T151+T150+T149+T148+T147+T146+T145+T144+T143+T142+T141+T140+T139+T138+T137+T136+T135+T134+T133+T132+T131+T130+T129+T128+T127)/28</f>
        <v>0</v>
      </c>
      <c r="U155" s="86">
        <f>(U154+U153+U152+U151+U150+U149+U148+U147+U146+U145+U144+U143+U142+U141+U140+U139+U138+U137+U136+U135+U134+U133+U132+U131+U130+U129+U128+U127)/28</f>
        <v>0</v>
      </c>
    </row>
    <row r="156" spans="1:21">
      <c r="A156" s="52"/>
      <c r="B156" s="38"/>
    </row>
    <row r="157" spans="1:21" ht="30">
      <c r="A157" s="26" t="s">
        <v>38</v>
      </c>
      <c r="B157" s="25" t="s">
        <v>29</v>
      </c>
      <c r="C157" s="26">
        <v>12</v>
      </c>
      <c r="D157" s="26">
        <v>4.83</v>
      </c>
      <c r="E157" s="26">
        <v>96.67</v>
      </c>
      <c r="F157" s="26">
        <v>5</v>
      </c>
      <c r="G157" s="27">
        <v>5</v>
      </c>
      <c r="H157" s="26">
        <v>11</v>
      </c>
      <c r="I157" s="26">
        <v>91.67</v>
      </c>
      <c r="J157" s="27">
        <v>4</v>
      </c>
      <c r="K157" s="26">
        <v>0</v>
      </c>
      <c r="L157" s="26">
        <v>0</v>
      </c>
      <c r="M157" s="27">
        <v>3</v>
      </c>
      <c r="N157" s="26">
        <v>1</v>
      </c>
      <c r="O157" s="26">
        <v>8.33</v>
      </c>
      <c r="P157" s="27">
        <v>2</v>
      </c>
      <c r="Q157" s="26">
        <v>0</v>
      </c>
      <c r="R157" s="26">
        <v>0</v>
      </c>
      <c r="S157" s="27">
        <v>1</v>
      </c>
      <c r="T157" s="26">
        <v>0</v>
      </c>
      <c r="U157" s="26">
        <v>0</v>
      </c>
    </row>
    <row r="158" spans="1:21" ht="30">
      <c r="A158" s="26" t="s">
        <v>38</v>
      </c>
      <c r="B158" s="25" t="s">
        <v>29</v>
      </c>
      <c r="C158" s="26">
        <v>12</v>
      </c>
      <c r="D158" s="26">
        <v>4.67</v>
      </c>
      <c r="E158" s="26">
        <v>93.33</v>
      </c>
      <c r="F158" s="26">
        <v>5</v>
      </c>
      <c r="G158" s="27">
        <v>5</v>
      </c>
      <c r="H158" s="26">
        <v>8</v>
      </c>
      <c r="I158" s="26">
        <v>66.67</v>
      </c>
      <c r="J158" s="27">
        <v>4</v>
      </c>
      <c r="K158" s="26">
        <v>4</v>
      </c>
      <c r="L158" s="26">
        <v>33.33</v>
      </c>
      <c r="M158" s="27">
        <v>3</v>
      </c>
      <c r="N158" s="26">
        <v>0</v>
      </c>
      <c r="O158" s="26">
        <v>0</v>
      </c>
      <c r="P158" s="27">
        <v>2</v>
      </c>
      <c r="Q158" s="26">
        <v>0</v>
      </c>
      <c r="R158" s="26">
        <v>0</v>
      </c>
      <c r="S158" s="27">
        <v>1</v>
      </c>
      <c r="T158" s="26">
        <v>0</v>
      </c>
      <c r="U158" s="26">
        <v>0</v>
      </c>
    </row>
    <row r="159" spans="1:21" ht="30">
      <c r="A159" s="26" t="s">
        <v>38</v>
      </c>
      <c r="B159" s="25" t="s">
        <v>29</v>
      </c>
      <c r="C159" s="26">
        <v>12</v>
      </c>
      <c r="D159" s="26">
        <v>4.5</v>
      </c>
      <c r="E159" s="26">
        <v>90</v>
      </c>
      <c r="F159" s="26">
        <v>5</v>
      </c>
      <c r="G159" s="27">
        <v>5</v>
      </c>
      <c r="H159" s="26">
        <v>7</v>
      </c>
      <c r="I159" s="26">
        <v>58.33</v>
      </c>
      <c r="J159" s="27">
        <v>4</v>
      </c>
      <c r="K159" s="26">
        <v>4</v>
      </c>
      <c r="L159" s="26">
        <v>33.33</v>
      </c>
      <c r="M159" s="27">
        <v>3</v>
      </c>
      <c r="N159" s="26">
        <v>1</v>
      </c>
      <c r="O159" s="26">
        <v>8.33</v>
      </c>
      <c r="P159" s="27">
        <v>2</v>
      </c>
      <c r="Q159" s="26">
        <v>0</v>
      </c>
      <c r="R159" s="26">
        <v>0</v>
      </c>
      <c r="S159" s="27">
        <v>1</v>
      </c>
      <c r="T159" s="26">
        <v>0</v>
      </c>
      <c r="U159" s="26">
        <v>0</v>
      </c>
    </row>
    <row r="160" spans="1:21" ht="30">
      <c r="A160" s="26" t="s">
        <v>38</v>
      </c>
      <c r="B160" s="25" t="s">
        <v>29</v>
      </c>
      <c r="C160" s="26">
        <v>12</v>
      </c>
      <c r="D160" s="26">
        <v>4.5</v>
      </c>
      <c r="E160" s="26">
        <v>90</v>
      </c>
      <c r="F160" s="26">
        <v>4.5</v>
      </c>
      <c r="G160" s="27">
        <v>5</v>
      </c>
      <c r="H160" s="26">
        <v>6</v>
      </c>
      <c r="I160" s="26">
        <v>50</v>
      </c>
      <c r="J160" s="27">
        <v>4</v>
      </c>
      <c r="K160" s="26">
        <v>6</v>
      </c>
      <c r="L160" s="26">
        <v>50</v>
      </c>
      <c r="M160" s="27">
        <v>3</v>
      </c>
      <c r="N160" s="26">
        <v>0</v>
      </c>
      <c r="O160" s="26">
        <v>0</v>
      </c>
      <c r="P160" s="27">
        <v>2</v>
      </c>
      <c r="Q160" s="26">
        <v>0</v>
      </c>
      <c r="R160" s="26">
        <v>0</v>
      </c>
      <c r="S160" s="27">
        <v>1</v>
      </c>
      <c r="T160" s="26">
        <v>0</v>
      </c>
      <c r="U160" s="26">
        <v>0</v>
      </c>
    </row>
    <row r="161" spans="1:21">
      <c r="A161" s="26" t="s">
        <v>38</v>
      </c>
      <c r="B161" s="25" t="s">
        <v>30</v>
      </c>
      <c r="C161" s="26">
        <v>12</v>
      </c>
      <c r="D161" s="26">
        <v>4.75</v>
      </c>
      <c r="E161" s="26">
        <v>95</v>
      </c>
      <c r="F161" s="26">
        <v>5</v>
      </c>
      <c r="G161" s="27">
        <v>5</v>
      </c>
      <c r="H161" s="26">
        <v>9</v>
      </c>
      <c r="I161" s="26">
        <v>75</v>
      </c>
      <c r="J161" s="27">
        <v>4</v>
      </c>
      <c r="K161" s="26">
        <v>3</v>
      </c>
      <c r="L161" s="26">
        <v>25</v>
      </c>
      <c r="M161" s="27">
        <v>3</v>
      </c>
      <c r="N161" s="26">
        <v>0</v>
      </c>
      <c r="O161" s="26">
        <v>0</v>
      </c>
      <c r="P161" s="27">
        <v>2</v>
      </c>
      <c r="Q161" s="26">
        <v>0</v>
      </c>
      <c r="R161" s="26">
        <v>0</v>
      </c>
      <c r="S161" s="27">
        <v>1</v>
      </c>
      <c r="T161" s="26">
        <v>0</v>
      </c>
      <c r="U161" s="26">
        <v>0</v>
      </c>
    </row>
    <row r="162" spans="1:21">
      <c r="A162" s="26" t="s">
        <v>38</v>
      </c>
      <c r="B162" s="25" t="s">
        <v>30</v>
      </c>
      <c r="C162" s="26">
        <v>12</v>
      </c>
      <c r="D162" s="26">
        <v>4.58</v>
      </c>
      <c r="E162" s="26">
        <v>91.67</v>
      </c>
      <c r="F162" s="26">
        <v>5</v>
      </c>
      <c r="G162" s="27">
        <v>5</v>
      </c>
      <c r="H162" s="26">
        <v>7</v>
      </c>
      <c r="I162" s="26">
        <v>58.33</v>
      </c>
      <c r="J162" s="27">
        <v>4</v>
      </c>
      <c r="K162" s="26">
        <v>5</v>
      </c>
      <c r="L162" s="26">
        <v>41.67</v>
      </c>
      <c r="M162" s="27">
        <v>3</v>
      </c>
      <c r="N162" s="26">
        <v>0</v>
      </c>
      <c r="O162" s="26">
        <v>0</v>
      </c>
      <c r="P162" s="27">
        <v>2</v>
      </c>
      <c r="Q162" s="26">
        <v>0</v>
      </c>
      <c r="R162" s="26">
        <v>0</v>
      </c>
      <c r="S162" s="27">
        <v>1</v>
      </c>
      <c r="T162" s="26">
        <v>0</v>
      </c>
      <c r="U162" s="26">
        <v>0</v>
      </c>
    </row>
    <row r="163" spans="1:21">
      <c r="A163" s="26" t="s">
        <v>38</v>
      </c>
      <c r="B163" s="25" t="s">
        <v>30</v>
      </c>
      <c r="C163" s="26">
        <v>12</v>
      </c>
      <c r="D163" s="26">
        <v>4.5</v>
      </c>
      <c r="E163" s="26">
        <v>90</v>
      </c>
      <c r="F163" s="26">
        <v>5</v>
      </c>
      <c r="G163" s="27">
        <v>5</v>
      </c>
      <c r="H163" s="26">
        <v>7</v>
      </c>
      <c r="I163" s="26">
        <v>58.33</v>
      </c>
      <c r="J163" s="27">
        <v>4</v>
      </c>
      <c r="K163" s="26">
        <v>4</v>
      </c>
      <c r="L163" s="26">
        <v>33.33</v>
      </c>
      <c r="M163" s="27">
        <v>3</v>
      </c>
      <c r="N163" s="26">
        <v>1</v>
      </c>
      <c r="O163" s="26">
        <v>8.33</v>
      </c>
      <c r="P163" s="27">
        <v>2</v>
      </c>
      <c r="Q163" s="26">
        <v>0</v>
      </c>
      <c r="R163" s="26">
        <v>0</v>
      </c>
      <c r="S163" s="27">
        <v>1</v>
      </c>
      <c r="T163" s="26">
        <v>0</v>
      </c>
      <c r="U163" s="26">
        <v>0</v>
      </c>
    </row>
    <row r="164" spans="1:21">
      <c r="A164" s="26" t="s">
        <v>38</v>
      </c>
      <c r="B164" s="25" t="s">
        <v>30</v>
      </c>
      <c r="C164" s="26">
        <v>12</v>
      </c>
      <c r="D164" s="26">
        <v>4.33</v>
      </c>
      <c r="E164" s="26">
        <v>86.67</v>
      </c>
      <c r="F164" s="26">
        <v>4</v>
      </c>
      <c r="G164" s="27">
        <v>5</v>
      </c>
      <c r="H164" s="26">
        <v>5</v>
      </c>
      <c r="I164" s="26">
        <v>41.67</v>
      </c>
      <c r="J164" s="27">
        <v>4</v>
      </c>
      <c r="K164" s="26">
        <v>6</v>
      </c>
      <c r="L164" s="26">
        <v>50</v>
      </c>
      <c r="M164" s="27">
        <v>3</v>
      </c>
      <c r="N164" s="26">
        <v>1</v>
      </c>
      <c r="O164" s="26">
        <v>8.33</v>
      </c>
      <c r="P164" s="27">
        <v>2</v>
      </c>
      <c r="Q164" s="26">
        <v>0</v>
      </c>
      <c r="R164" s="26">
        <v>0</v>
      </c>
      <c r="S164" s="27">
        <v>1</v>
      </c>
      <c r="T164" s="26">
        <v>0</v>
      </c>
      <c r="U164" s="26">
        <v>0</v>
      </c>
    </row>
    <row r="165" spans="1:21">
      <c r="A165" s="26" t="s">
        <v>38</v>
      </c>
      <c r="B165" s="25" t="s">
        <v>31</v>
      </c>
      <c r="C165" s="26">
        <v>12</v>
      </c>
      <c r="D165" s="26">
        <v>4.75</v>
      </c>
      <c r="E165" s="26">
        <v>95</v>
      </c>
      <c r="F165" s="26">
        <v>5</v>
      </c>
      <c r="G165" s="27">
        <v>5</v>
      </c>
      <c r="H165" s="26">
        <v>10</v>
      </c>
      <c r="I165" s="26">
        <v>83.33</v>
      </c>
      <c r="J165" s="27">
        <v>4</v>
      </c>
      <c r="K165" s="26">
        <v>1</v>
      </c>
      <c r="L165" s="26">
        <v>8.33</v>
      </c>
      <c r="M165" s="27">
        <v>3</v>
      </c>
      <c r="N165" s="26">
        <v>1</v>
      </c>
      <c r="O165" s="26">
        <v>8.33</v>
      </c>
      <c r="P165" s="27">
        <v>2</v>
      </c>
      <c r="Q165" s="26">
        <v>0</v>
      </c>
      <c r="R165" s="26">
        <v>0</v>
      </c>
      <c r="S165" s="27">
        <v>1</v>
      </c>
      <c r="T165" s="26">
        <v>0</v>
      </c>
      <c r="U165" s="26">
        <v>0</v>
      </c>
    </row>
    <row r="166" spans="1:21">
      <c r="A166" s="26" t="s">
        <v>38</v>
      </c>
      <c r="B166" s="25" t="s">
        <v>31</v>
      </c>
      <c r="C166" s="26">
        <v>12</v>
      </c>
      <c r="D166" s="26">
        <v>4.75</v>
      </c>
      <c r="E166" s="26">
        <v>95</v>
      </c>
      <c r="F166" s="26">
        <v>5</v>
      </c>
      <c r="G166" s="27">
        <v>5</v>
      </c>
      <c r="H166" s="26">
        <v>9</v>
      </c>
      <c r="I166" s="26">
        <v>75</v>
      </c>
      <c r="J166" s="27">
        <v>4</v>
      </c>
      <c r="K166" s="26">
        <v>3</v>
      </c>
      <c r="L166" s="26">
        <v>25</v>
      </c>
      <c r="M166" s="27">
        <v>3</v>
      </c>
      <c r="N166" s="26">
        <v>0</v>
      </c>
      <c r="O166" s="26">
        <v>0</v>
      </c>
      <c r="P166" s="27">
        <v>2</v>
      </c>
      <c r="Q166" s="26">
        <v>0</v>
      </c>
      <c r="R166" s="26">
        <v>0</v>
      </c>
      <c r="S166" s="27">
        <v>1</v>
      </c>
      <c r="T166" s="26">
        <v>0</v>
      </c>
      <c r="U166" s="26">
        <v>0</v>
      </c>
    </row>
    <row r="167" spans="1:21">
      <c r="A167" s="26" t="s">
        <v>38</v>
      </c>
      <c r="B167" s="25" t="s">
        <v>31</v>
      </c>
      <c r="C167" s="26">
        <v>12</v>
      </c>
      <c r="D167" s="26">
        <v>4.33</v>
      </c>
      <c r="E167" s="26">
        <v>86.67</v>
      </c>
      <c r="F167" s="26">
        <v>4.5</v>
      </c>
      <c r="G167" s="27">
        <v>5</v>
      </c>
      <c r="H167" s="26">
        <v>6</v>
      </c>
      <c r="I167" s="26">
        <v>50</v>
      </c>
      <c r="J167" s="27">
        <v>4</v>
      </c>
      <c r="K167" s="26">
        <v>4</v>
      </c>
      <c r="L167" s="26">
        <v>33.33</v>
      </c>
      <c r="M167" s="27">
        <v>3</v>
      </c>
      <c r="N167" s="26">
        <v>2</v>
      </c>
      <c r="O167" s="26">
        <v>16.670000000000002</v>
      </c>
      <c r="P167" s="27">
        <v>2</v>
      </c>
      <c r="Q167" s="26">
        <v>0</v>
      </c>
      <c r="R167" s="26">
        <v>0</v>
      </c>
      <c r="S167" s="27">
        <v>1</v>
      </c>
      <c r="T167" s="26">
        <v>0</v>
      </c>
      <c r="U167" s="26">
        <v>0</v>
      </c>
    </row>
    <row r="168" spans="1:21">
      <c r="A168" s="26" t="s">
        <v>38</v>
      </c>
      <c r="B168" s="25" t="s">
        <v>31</v>
      </c>
      <c r="C168" s="26">
        <v>12</v>
      </c>
      <c r="D168" s="26">
        <v>4.5</v>
      </c>
      <c r="E168" s="26">
        <v>90</v>
      </c>
      <c r="F168" s="26">
        <v>4.5</v>
      </c>
      <c r="G168" s="27">
        <v>5</v>
      </c>
      <c r="H168" s="26">
        <v>6</v>
      </c>
      <c r="I168" s="26">
        <v>50</v>
      </c>
      <c r="J168" s="27">
        <v>4</v>
      </c>
      <c r="K168" s="26">
        <v>6</v>
      </c>
      <c r="L168" s="26">
        <v>50</v>
      </c>
      <c r="M168" s="27">
        <v>3</v>
      </c>
      <c r="N168" s="26">
        <v>0</v>
      </c>
      <c r="O168" s="26">
        <v>0</v>
      </c>
      <c r="P168" s="27">
        <v>2</v>
      </c>
      <c r="Q168" s="26">
        <v>0</v>
      </c>
      <c r="R168" s="26">
        <v>0</v>
      </c>
      <c r="S168" s="27">
        <v>1</v>
      </c>
      <c r="T168" s="26">
        <v>0</v>
      </c>
      <c r="U168" s="26">
        <v>0</v>
      </c>
    </row>
    <row r="169" spans="1:21" ht="30">
      <c r="A169" s="26" t="s">
        <v>38</v>
      </c>
      <c r="B169" s="25" t="s">
        <v>32</v>
      </c>
      <c r="C169" s="26">
        <v>12</v>
      </c>
      <c r="D169" s="26">
        <v>4.25</v>
      </c>
      <c r="E169" s="26">
        <v>85</v>
      </c>
      <c r="F169" s="26">
        <v>4</v>
      </c>
      <c r="G169" s="27">
        <v>5</v>
      </c>
      <c r="H169" s="26">
        <v>4</v>
      </c>
      <c r="I169" s="26">
        <v>33.33</v>
      </c>
      <c r="J169" s="27">
        <v>4</v>
      </c>
      <c r="K169" s="26">
        <v>7</v>
      </c>
      <c r="L169" s="26">
        <v>58.33</v>
      </c>
      <c r="M169" s="27">
        <v>3</v>
      </c>
      <c r="N169" s="26">
        <v>1</v>
      </c>
      <c r="O169" s="26">
        <v>8.33</v>
      </c>
      <c r="P169" s="27">
        <v>2</v>
      </c>
      <c r="Q169" s="26">
        <v>0</v>
      </c>
      <c r="R169" s="26">
        <v>0</v>
      </c>
      <c r="S169" s="27">
        <v>1</v>
      </c>
      <c r="T169" s="26">
        <v>0</v>
      </c>
      <c r="U169" s="26">
        <v>0</v>
      </c>
    </row>
    <row r="170" spans="1:21" ht="30">
      <c r="A170" s="26" t="s">
        <v>38</v>
      </c>
      <c r="B170" s="25" t="s">
        <v>32</v>
      </c>
      <c r="C170" s="26">
        <v>12</v>
      </c>
      <c r="D170" s="26">
        <v>4.42</v>
      </c>
      <c r="E170" s="26">
        <v>88.33</v>
      </c>
      <c r="F170" s="26">
        <v>5</v>
      </c>
      <c r="G170" s="27">
        <v>5</v>
      </c>
      <c r="H170" s="26">
        <v>7</v>
      </c>
      <c r="I170" s="26">
        <v>58.33</v>
      </c>
      <c r="J170" s="27">
        <v>4</v>
      </c>
      <c r="K170" s="26">
        <v>3</v>
      </c>
      <c r="L170" s="26">
        <v>25</v>
      </c>
      <c r="M170" s="27">
        <v>3</v>
      </c>
      <c r="N170" s="26">
        <v>2</v>
      </c>
      <c r="O170" s="26">
        <v>16.670000000000002</v>
      </c>
      <c r="P170" s="27">
        <v>2</v>
      </c>
      <c r="Q170" s="26">
        <v>0</v>
      </c>
      <c r="R170" s="26">
        <v>0</v>
      </c>
      <c r="S170" s="27">
        <v>1</v>
      </c>
      <c r="T170" s="26">
        <v>0</v>
      </c>
      <c r="U170" s="26">
        <v>0</v>
      </c>
    </row>
    <row r="171" spans="1:21" ht="30">
      <c r="A171" s="26" t="s">
        <v>38</v>
      </c>
      <c r="B171" s="25" t="s">
        <v>32</v>
      </c>
      <c r="C171" s="26">
        <v>12</v>
      </c>
      <c r="D171" s="26">
        <v>4</v>
      </c>
      <c r="E171" s="26">
        <v>80</v>
      </c>
      <c r="F171" s="26">
        <v>4</v>
      </c>
      <c r="G171" s="27">
        <v>5</v>
      </c>
      <c r="H171" s="26">
        <v>2</v>
      </c>
      <c r="I171" s="26">
        <v>16.670000000000002</v>
      </c>
      <c r="J171" s="27">
        <v>4</v>
      </c>
      <c r="K171" s="26">
        <v>8</v>
      </c>
      <c r="L171" s="26">
        <v>66.67</v>
      </c>
      <c r="M171" s="27">
        <v>3</v>
      </c>
      <c r="N171" s="26">
        <v>2</v>
      </c>
      <c r="O171" s="26">
        <v>16.670000000000002</v>
      </c>
      <c r="P171" s="27">
        <v>2</v>
      </c>
      <c r="Q171" s="26">
        <v>0</v>
      </c>
      <c r="R171" s="26">
        <v>0</v>
      </c>
      <c r="S171" s="27">
        <v>1</v>
      </c>
      <c r="T171" s="26">
        <v>0</v>
      </c>
      <c r="U171" s="26">
        <v>0</v>
      </c>
    </row>
    <row r="172" spans="1:21" ht="30">
      <c r="A172" s="26" t="s">
        <v>38</v>
      </c>
      <c r="B172" s="25" t="s">
        <v>32</v>
      </c>
      <c r="C172" s="26">
        <v>12</v>
      </c>
      <c r="D172" s="26">
        <v>3.92</v>
      </c>
      <c r="E172" s="26">
        <v>78.33</v>
      </c>
      <c r="F172" s="26">
        <v>4</v>
      </c>
      <c r="G172" s="27">
        <v>5</v>
      </c>
      <c r="H172" s="26">
        <v>3</v>
      </c>
      <c r="I172" s="26">
        <v>25</v>
      </c>
      <c r="J172" s="27">
        <v>4</v>
      </c>
      <c r="K172" s="26">
        <v>5</v>
      </c>
      <c r="L172" s="26">
        <v>41.67</v>
      </c>
      <c r="M172" s="27">
        <v>3</v>
      </c>
      <c r="N172" s="26">
        <v>4</v>
      </c>
      <c r="O172" s="26">
        <v>33.33</v>
      </c>
      <c r="P172" s="27">
        <v>2</v>
      </c>
      <c r="Q172" s="26">
        <v>0</v>
      </c>
      <c r="R172" s="26">
        <v>0</v>
      </c>
      <c r="S172" s="27">
        <v>1</v>
      </c>
      <c r="T172" s="26">
        <v>0</v>
      </c>
      <c r="U172" s="26">
        <v>0</v>
      </c>
    </row>
    <row r="173" spans="1:21">
      <c r="A173" s="26" t="s">
        <v>38</v>
      </c>
      <c r="B173" s="25" t="s">
        <v>33</v>
      </c>
      <c r="C173" s="26">
        <v>12</v>
      </c>
      <c r="D173" s="26">
        <v>4.75</v>
      </c>
      <c r="E173" s="26">
        <v>95</v>
      </c>
      <c r="F173" s="26">
        <v>5</v>
      </c>
      <c r="G173" s="27">
        <v>5</v>
      </c>
      <c r="H173" s="26">
        <v>9</v>
      </c>
      <c r="I173" s="26">
        <v>75</v>
      </c>
      <c r="J173" s="27">
        <v>4</v>
      </c>
      <c r="K173" s="26">
        <v>3</v>
      </c>
      <c r="L173" s="26">
        <v>25</v>
      </c>
      <c r="M173" s="27">
        <v>3</v>
      </c>
      <c r="N173" s="26">
        <v>0</v>
      </c>
      <c r="O173" s="26">
        <v>0</v>
      </c>
      <c r="P173" s="27">
        <v>2</v>
      </c>
      <c r="Q173" s="26">
        <v>0</v>
      </c>
      <c r="R173" s="26">
        <v>0</v>
      </c>
      <c r="S173" s="27">
        <v>1</v>
      </c>
      <c r="T173" s="26">
        <v>0</v>
      </c>
      <c r="U173" s="26">
        <v>0</v>
      </c>
    </row>
    <row r="174" spans="1:21">
      <c r="A174" s="26" t="s">
        <v>38</v>
      </c>
      <c r="B174" s="25" t="s">
        <v>33</v>
      </c>
      <c r="C174" s="26">
        <v>12</v>
      </c>
      <c r="D174" s="26">
        <v>4.25</v>
      </c>
      <c r="E174" s="26">
        <v>85</v>
      </c>
      <c r="F174" s="26">
        <v>4</v>
      </c>
      <c r="G174" s="27">
        <v>5</v>
      </c>
      <c r="H174" s="26">
        <v>3</v>
      </c>
      <c r="I174" s="26">
        <v>25</v>
      </c>
      <c r="J174" s="27">
        <v>4</v>
      </c>
      <c r="K174" s="26">
        <v>9</v>
      </c>
      <c r="L174" s="26">
        <v>75</v>
      </c>
      <c r="M174" s="27">
        <v>3</v>
      </c>
      <c r="N174" s="26">
        <v>0</v>
      </c>
      <c r="O174" s="26">
        <v>0</v>
      </c>
      <c r="P174" s="27">
        <v>2</v>
      </c>
      <c r="Q174" s="26">
        <v>0</v>
      </c>
      <c r="R174" s="26">
        <v>0</v>
      </c>
      <c r="S174" s="27">
        <v>1</v>
      </c>
      <c r="T174" s="26">
        <v>0</v>
      </c>
      <c r="U174" s="26">
        <v>0</v>
      </c>
    </row>
    <row r="175" spans="1:21">
      <c r="A175" s="26" t="s">
        <v>38</v>
      </c>
      <c r="B175" s="25" t="s">
        <v>33</v>
      </c>
      <c r="C175" s="26">
        <v>12</v>
      </c>
      <c r="D175" s="26">
        <v>4.17</v>
      </c>
      <c r="E175" s="26">
        <v>83.33</v>
      </c>
      <c r="F175" s="26">
        <v>4</v>
      </c>
      <c r="G175" s="27">
        <v>5</v>
      </c>
      <c r="H175" s="26">
        <v>4</v>
      </c>
      <c r="I175" s="26">
        <v>33.33</v>
      </c>
      <c r="J175" s="27">
        <v>4</v>
      </c>
      <c r="K175" s="26">
        <v>6</v>
      </c>
      <c r="L175" s="26">
        <v>50</v>
      </c>
      <c r="M175" s="27">
        <v>3</v>
      </c>
      <c r="N175" s="26">
        <v>2</v>
      </c>
      <c r="O175" s="26">
        <v>16.670000000000002</v>
      </c>
      <c r="P175" s="27">
        <v>2</v>
      </c>
      <c r="Q175" s="26">
        <v>0</v>
      </c>
      <c r="R175" s="26">
        <v>0</v>
      </c>
      <c r="S175" s="27">
        <v>1</v>
      </c>
      <c r="T175" s="26">
        <v>0</v>
      </c>
      <c r="U175" s="26">
        <v>0</v>
      </c>
    </row>
    <row r="176" spans="1:21">
      <c r="A176" s="26" t="s">
        <v>38</v>
      </c>
      <c r="B176" s="25" t="s">
        <v>33</v>
      </c>
      <c r="C176" s="26">
        <v>12</v>
      </c>
      <c r="D176" s="26">
        <v>4.17</v>
      </c>
      <c r="E176" s="26">
        <v>83.33</v>
      </c>
      <c r="F176" s="26">
        <v>4</v>
      </c>
      <c r="G176" s="27">
        <v>5</v>
      </c>
      <c r="H176" s="26">
        <v>4</v>
      </c>
      <c r="I176" s="26">
        <v>33.33</v>
      </c>
      <c r="J176" s="27">
        <v>4</v>
      </c>
      <c r="K176" s="26">
        <v>6</v>
      </c>
      <c r="L176" s="26">
        <v>50</v>
      </c>
      <c r="M176" s="27">
        <v>3</v>
      </c>
      <c r="N176" s="26">
        <v>2</v>
      </c>
      <c r="O176" s="26">
        <v>16.670000000000002</v>
      </c>
      <c r="P176" s="27">
        <v>2</v>
      </c>
      <c r="Q176" s="26">
        <v>0</v>
      </c>
      <c r="R176" s="26">
        <v>0</v>
      </c>
      <c r="S176" s="27">
        <v>1</v>
      </c>
      <c r="T176" s="26">
        <v>0</v>
      </c>
      <c r="U176" s="26">
        <v>0</v>
      </c>
    </row>
    <row r="177" spans="1:21">
      <c r="A177" s="26" t="s">
        <v>38</v>
      </c>
      <c r="B177" s="25" t="s">
        <v>34</v>
      </c>
      <c r="C177" s="26">
        <v>12</v>
      </c>
      <c r="D177" s="26">
        <v>4.75</v>
      </c>
      <c r="E177" s="26">
        <v>95</v>
      </c>
      <c r="F177" s="26">
        <v>5</v>
      </c>
      <c r="G177" s="27">
        <v>5</v>
      </c>
      <c r="H177" s="26">
        <v>9</v>
      </c>
      <c r="I177" s="26">
        <v>75</v>
      </c>
      <c r="J177" s="27">
        <v>4</v>
      </c>
      <c r="K177" s="26">
        <v>3</v>
      </c>
      <c r="L177" s="26">
        <v>25</v>
      </c>
      <c r="M177" s="27">
        <v>3</v>
      </c>
      <c r="N177" s="26">
        <v>0</v>
      </c>
      <c r="O177" s="26">
        <v>0</v>
      </c>
      <c r="P177" s="27">
        <v>2</v>
      </c>
      <c r="Q177" s="26">
        <v>0</v>
      </c>
      <c r="R177" s="26">
        <v>0</v>
      </c>
      <c r="S177" s="27">
        <v>1</v>
      </c>
      <c r="T177" s="26">
        <v>0</v>
      </c>
      <c r="U177" s="26">
        <v>0</v>
      </c>
    </row>
    <row r="178" spans="1:21">
      <c r="A178" s="26" t="s">
        <v>38</v>
      </c>
      <c r="B178" s="25" t="s">
        <v>34</v>
      </c>
      <c r="C178" s="26">
        <v>12</v>
      </c>
      <c r="D178" s="26">
        <v>4.42</v>
      </c>
      <c r="E178" s="26">
        <v>88.33</v>
      </c>
      <c r="F178" s="26">
        <v>5</v>
      </c>
      <c r="G178" s="27">
        <v>5</v>
      </c>
      <c r="H178" s="26">
        <v>7</v>
      </c>
      <c r="I178" s="26">
        <v>58.33</v>
      </c>
      <c r="J178" s="27">
        <v>4</v>
      </c>
      <c r="K178" s="26">
        <v>3</v>
      </c>
      <c r="L178" s="26">
        <v>25</v>
      </c>
      <c r="M178" s="27">
        <v>3</v>
      </c>
      <c r="N178" s="26">
        <v>2</v>
      </c>
      <c r="O178" s="26">
        <v>16.670000000000002</v>
      </c>
      <c r="P178" s="27">
        <v>2</v>
      </c>
      <c r="Q178" s="26">
        <v>0</v>
      </c>
      <c r="R178" s="26">
        <v>0</v>
      </c>
      <c r="S178" s="27">
        <v>1</v>
      </c>
      <c r="T178" s="26">
        <v>0</v>
      </c>
      <c r="U178" s="26">
        <v>0</v>
      </c>
    </row>
    <row r="179" spans="1:21">
      <c r="A179" s="26" t="s">
        <v>38</v>
      </c>
      <c r="B179" s="25" t="s">
        <v>34</v>
      </c>
      <c r="C179" s="26">
        <v>12</v>
      </c>
      <c r="D179" s="26">
        <v>4.25</v>
      </c>
      <c r="E179" s="26">
        <v>85</v>
      </c>
      <c r="F179" s="26">
        <v>4</v>
      </c>
      <c r="G179" s="27">
        <v>5</v>
      </c>
      <c r="H179" s="26">
        <v>4</v>
      </c>
      <c r="I179" s="26">
        <v>33.33</v>
      </c>
      <c r="J179" s="27">
        <v>4</v>
      </c>
      <c r="K179" s="26">
        <v>7</v>
      </c>
      <c r="L179" s="26">
        <v>58.33</v>
      </c>
      <c r="M179" s="27">
        <v>3</v>
      </c>
      <c r="N179" s="26">
        <v>1</v>
      </c>
      <c r="O179" s="26">
        <v>8.33</v>
      </c>
      <c r="P179" s="27">
        <v>2</v>
      </c>
      <c r="Q179" s="26">
        <v>0</v>
      </c>
      <c r="R179" s="26">
        <v>0</v>
      </c>
      <c r="S179" s="27">
        <v>1</v>
      </c>
      <c r="T179" s="26">
        <v>0</v>
      </c>
      <c r="U179" s="26">
        <v>0</v>
      </c>
    </row>
    <row r="180" spans="1:21">
      <c r="A180" s="26" t="s">
        <v>38</v>
      </c>
      <c r="B180" s="25" t="s">
        <v>34</v>
      </c>
      <c r="C180" s="26">
        <v>12</v>
      </c>
      <c r="D180" s="26">
        <v>4.25</v>
      </c>
      <c r="E180" s="26">
        <v>85</v>
      </c>
      <c r="F180" s="26">
        <v>4</v>
      </c>
      <c r="G180" s="27">
        <v>5</v>
      </c>
      <c r="H180" s="26">
        <v>4</v>
      </c>
      <c r="I180" s="26">
        <v>33.33</v>
      </c>
      <c r="J180" s="27">
        <v>4</v>
      </c>
      <c r="K180" s="26">
        <v>7</v>
      </c>
      <c r="L180" s="26">
        <v>58.33</v>
      </c>
      <c r="M180" s="27">
        <v>3</v>
      </c>
      <c r="N180" s="26">
        <v>1</v>
      </c>
      <c r="O180" s="26">
        <v>8.33</v>
      </c>
      <c r="P180" s="27">
        <v>2</v>
      </c>
      <c r="Q180" s="26">
        <v>0</v>
      </c>
      <c r="R180" s="26">
        <v>0</v>
      </c>
      <c r="S180" s="27">
        <v>1</v>
      </c>
      <c r="T180" s="26">
        <v>0</v>
      </c>
      <c r="U180" s="26">
        <v>0</v>
      </c>
    </row>
    <row r="181" spans="1:21">
      <c r="A181" s="26" t="s">
        <v>38</v>
      </c>
      <c r="B181" s="25" t="s">
        <v>35</v>
      </c>
      <c r="C181" s="26">
        <v>12</v>
      </c>
      <c r="D181" s="26">
        <v>4.5</v>
      </c>
      <c r="E181" s="26">
        <v>90</v>
      </c>
      <c r="F181" s="26">
        <v>5</v>
      </c>
      <c r="G181" s="27">
        <v>5</v>
      </c>
      <c r="H181" s="26">
        <v>7</v>
      </c>
      <c r="I181" s="26">
        <v>58.33</v>
      </c>
      <c r="J181" s="27">
        <v>4</v>
      </c>
      <c r="K181" s="26">
        <v>4</v>
      </c>
      <c r="L181" s="26">
        <v>33.33</v>
      </c>
      <c r="M181" s="27">
        <v>3</v>
      </c>
      <c r="N181" s="26">
        <v>1</v>
      </c>
      <c r="O181" s="26">
        <v>8.33</v>
      </c>
      <c r="P181" s="27">
        <v>2</v>
      </c>
      <c r="Q181" s="26">
        <v>0</v>
      </c>
      <c r="R181" s="26">
        <v>0</v>
      </c>
      <c r="S181" s="27">
        <v>1</v>
      </c>
      <c r="T181" s="26">
        <v>0</v>
      </c>
      <c r="U181" s="26">
        <v>0</v>
      </c>
    </row>
    <row r="182" spans="1:21">
      <c r="A182" s="26" t="s">
        <v>38</v>
      </c>
      <c r="B182" s="25" t="s">
        <v>35</v>
      </c>
      <c r="C182" s="26">
        <v>12</v>
      </c>
      <c r="D182" s="26">
        <v>4.33</v>
      </c>
      <c r="E182" s="26">
        <v>86.67</v>
      </c>
      <c r="F182" s="26">
        <v>4.5</v>
      </c>
      <c r="G182" s="27">
        <v>5</v>
      </c>
      <c r="H182" s="26">
        <v>6</v>
      </c>
      <c r="I182" s="26">
        <v>50</v>
      </c>
      <c r="J182" s="27">
        <v>4</v>
      </c>
      <c r="K182" s="26">
        <v>4</v>
      </c>
      <c r="L182" s="26">
        <v>33.33</v>
      </c>
      <c r="M182" s="27">
        <v>3</v>
      </c>
      <c r="N182" s="26">
        <v>2</v>
      </c>
      <c r="O182" s="26">
        <v>16.670000000000002</v>
      </c>
      <c r="P182" s="27">
        <v>2</v>
      </c>
      <c r="Q182" s="26">
        <v>0</v>
      </c>
      <c r="R182" s="26">
        <v>0</v>
      </c>
      <c r="S182" s="27">
        <v>1</v>
      </c>
      <c r="T182" s="26">
        <v>0</v>
      </c>
      <c r="U182" s="26">
        <v>0</v>
      </c>
    </row>
    <row r="183" spans="1:21">
      <c r="A183" s="26" t="s">
        <v>38</v>
      </c>
      <c r="B183" s="25" t="s">
        <v>35</v>
      </c>
      <c r="C183" s="26">
        <v>12</v>
      </c>
      <c r="D183" s="26">
        <v>4.42</v>
      </c>
      <c r="E183" s="26">
        <v>88.33</v>
      </c>
      <c r="F183" s="26">
        <v>4.5</v>
      </c>
      <c r="G183" s="27">
        <v>5</v>
      </c>
      <c r="H183" s="26">
        <v>6</v>
      </c>
      <c r="I183" s="26">
        <v>50</v>
      </c>
      <c r="J183" s="27">
        <v>4</v>
      </c>
      <c r="K183" s="26">
        <v>5</v>
      </c>
      <c r="L183" s="26">
        <v>41.67</v>
      </c>
      <c r="M183" s="27">
        <v>3</v>
      </c>
      <c r="N183" s="26">
        <v>1</v>
      </c>
      <c r="O183" s="26">
        <v>8.33</v>
      </c>
      <c r="P183" s="27">
        <v>2</v>
      </c>
      <c r="Q183" s="26">
        <v>0</v>
      </c>
      <c r="R183" s="26">
        <v>0</v>
      </c>
      <c r="S183" s="27">
        <v>1</v>
      </c>
      <c r="T183" s="26">
        <v>0</v>
      </c>
      <c r="U183" s="26">
        <v>0</v>
      </c>
    </row>
    <row r="184" spans="1:21">
      <c r="A184" s="31" t="s">
        <v>38</v>
      </c>
      <c r="B184" s="69" t="s">
        <v>35</v>
      </c>
      <c r="C184" s="26">
        <v>12</v>
      </c>
      <c r="D184" s="26">
        <v>4.25</v>
      </c>
      <c r="E184" s="26">
        <v>85</v>
      </c>
      <c r="F184" s="26">
        <v>4</v>
      </c>
      <c r="G184" s="27">
        <v>5</v>
      </c>
      <c r="H184" s="26">
        <v>4</v>
      </c>
      <c r="I184" s="26">
        <v>33.33</v>
      </c>
      <c r="J184" s="27">
        <v>4</v>
      </c>
      <c r="K184" s="26">
        <v>7</v>
      </c>
      <c r="L184" s="26">
        <v>58.33</v>
      </c>
      <c r="M184" s="27">
        <v>3</v>
      </c>
      <c r="N184" s="26">
        <v>1</v>
      </c>
      <c r="O184" s="26">
        <v>8.33</v>
      </c>
      <c r="P184" s="27">
        <v>2</v>
      </c>
      <c r="Q184" s="26">
        <v>0</v>
      </c>
      <c r="R184" s="26">
        <v>0</v>
      </c>
      <c r="S184" s="27">
        <v>1</v>
      </c>
      <c r="T184" s="26">
        <v>0</v>
      </c>
      <c r="U184" s="26">
        <v>0</v>
      </c>
    </row>
    <row r="185" spans="1:21" s="87" customFormat="1">
      <c r="A185" s="85"/>
      <c r="B185" s="46" t="s">
        <v>36</v>
      </c>
      <c r="C185" s="85"/>
      <c r="D185" s="86">
        <f>(D184+D183+D182+D181+D180+D179+D178+D177+D176+D175+D174+D173+D172+D171+D170+D169+D168+D167+D166+D165+D164+D163+D162+D161+D160+D159+D158+D157)/28</f>
        <v>4.4317857142857147</v>
      </c>
      <c r="E185" s="86">
        <f>(E184+E183+E182+E181+E180+E179+E178+E177+E176+E175+E174+E173+E172+E171+E170+E169+E168+E167+E166+E165+E164+E163+E162+E161+E160+E159+E158+E157)/28</f>
        <v>88.630714285714291</v>
      </c>
      <c r="F185" s="86">
        <f>(F184+F183+F182+F181+F180+F179+F178+F177+F176+F175+F174+F173+F172+F171+F170+F169+F168+F167+F166+F165+F164+F163+F162+F161+F160+F159+F158+F157)/28</f>
        <v>4.5535714285714288</v>
      </c>
      <c r="G185" s="85"/>
      <c r="H185" s="85"/>
      <c r="I185" s="86">
        <f>(I184+I183+I182+I181+I180+I179+I178+I177+I176+I175+I174+I173+I172+I171+I170+I169+I168+I167+I166+I165+I164+I163+I162+I161+I160+I159+I158+I157)/28</f>
        <v>51.784642857142856</v>
      </c>
      <c r="J185" s="85"/>
      <c r="K185" s="86">
        <f>(K184+K183+K182+K181+K180+K179+K178+K177+K176+K175+K174+K173+K172+K171+K170+K169+K168+K167+K166+K165+K164+K163+K162+K161+K160+K159+K158+K157)/28</f>
        <v>4.75</v>
      </c>
      <c r="L185" s="86">
        <f>(L184+L183+L182+L181+L180+L179+L178+L177+L176+L175+L174+L173+L172+L171+L170+L169+L168+L167+L166+L165+L164+L163+L162+L161+L160+L159+L158+L157)/28</f>
        <v>39.582499999999996</v>
      </c>
      <c r="M185" s="85"/>
      <c r="N185" s="86">
        <f>(N184+N183+N182+N181+N180+N179+N178+N177+N176+N175+N174+N173+N172+N171+N170+N169+N168+N167+N166+N165+N164+N163+N162+N161+N160+N159+N158+N157)/28</f>
        <v>1.0357142857142858</v>
      </c>
      <c r="O185" s="86">
        <f>(O184+O183+O182+O181+O180+O179+O178+O177+O176+O175+O174+O173+O172+O171+O170+O169+O168+O167+O166+O165+O164+O163+O162+O161+O160+O159+O158+O157)/28</f>
        <v>8.6303571428571448</v>
      </c>
      <c r="P185" s="85"/>
      <c r="Q185" s="86">
        <f>(Q184+Q183+Q182+Q181+Q180+Q179+Q178+Q177+Q176+Q175+Q174+Q173+Q172+Q171+Q170+Q169+Q168+Q167+Q166+Q165+Q164+Q163+Q162+Q161+Q160+Q159+Q158+Q157)/28</f>
        <v>0</v>
      </c>
      <c r="R185" s="86">
        <f>(R184+R183+R182+R181+R180+R179+R178+R177+R176+R175+R174+R173+R172+R171+R170+R169+R168+R167+R166+R165+R164+R163+R162+R161+R160+R159+R158+R157)/28</f>
        <v>0</v>
      </c>
      <c r="S185" s="85"/>
      <c r="T185" s="86">
        <f>(T184+T183+T182+T181+T180+T179+T178+T177+T176+T175+T174+T173+T172+T171+T170+T169+T168+T167+T166+T165+T164+T163+T162+T161+T160+T159+T158+T157)/28</f>
        <v>0</v>
      </c>
      <c r="U185" s="86">
        <f>(U184+U183+U182+U181+U180+U179+U178+U177+U176+U175+U174+U173+U172+U171+U170+U169+U168+U167+U166+U165+U164+U163+U162+U161+U160+U159+U158+U157)/28</f>
        <v>0</v>
      </c>
    </row>
  </sheetData>
  <mergeCells count="1">
    <mergeCell ref="A1:U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All Programs 2010-11</vt:lpstr>
      <vt:lpstr>Disaggregated Program 2010-11</vt:lpstr>
      <vt:lpstr>All Programs 2011-12</vt:lpstr>
      <vt:lpstr>Disaggregated Program 2011-12</vt:lpstr>
      <vt:lpstr>All Programs 2012-13</vt:lpstr>
      <vt:lpstr>Disaggregated Program 2012-13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Sandy Brownscombe</cp:lastModifiedBy>
  <cp:lastPrinted>2012-06-07T14:10:05Z</cp:lastPrinted>
  <dcterms:created xsi:type="dcterms:W3CDTF">2012-06-04T22:42:34Z</dcterms:created>
  <dcterms:modified xsi:type="dcterms:W3CDTF">2013-05-13T13:38:49Z</dcterms:modified>
</cp:coreProperties>
</file>