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600" windowHeight="15620" tabRatio="359" activeTab="2"/>
  </bookViews>
  <sheets>
    <sheet name="UG GPA 2010-11" sheetId="2" r:id="rId1"/>
    <sheet name="UG GPA 2011-12" sheetId="3" r:id="rId2"/>
    <sheet name="UG GPA 2012-13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7" i="3" l="1"/>
  <c r="J17" i="3"/>
  <c r="H17" i="3"/>
  <c r="G17" i="3"/>
  <c r="E17" i="3"/>
  <c r="D17" i="3"/>
  <c r="C17" i="3"/>
  <c r="B17" i="3"/>
  <c r="K14" i="2"/>
  <c r="J14" i="2"/>
  <c r="H14" i="2"/>
  <c r="G14" i="2"/>
  <c r="E14" i="2"/>
  <c r="D14" i="2"/>
  <c r="C14" i="2"/>
  <c r="B14" i="2"/>
</calcChain>
</file>

<file path=xl/sharedStrings.xml><?xml version="1.0" encoding="utf-8"?>
<sst xmlns="http://schemas.openxmlformats.org/spreadsheetml/2006/main" count="84" uniqueCount="35">
  <si>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</si>
  <si>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</si>
  <si>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</si>
  <si>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</si>
  <si>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</si>
  <si>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</si>
  <si>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</si>
  <si>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</si>
  <si>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</si>
  <si>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</si>
  <si>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</si>
  <si>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</si>
  <si>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PreK-12: Health &amp; Physical Education</t>
  </si>
  <si>
    <t>Program Name</t>
  </si>
  <si>
    <t>Candidates evaluated</t>
  </si>
  <si>
    <t>PreK-3</t>
  </si>
  <si>
    <t>PreK-6</t>
  </si>
  <si>
    <t>6-12: English</t>
  </si>
  <si>
    <t>6-12: History/Social Studies</t>
  </si>
  <si>
    <t>6-12: Mathematics</t>
  </si>
  <si>
    <r>
      <t>(3)</t>
    </r>
    <r>
      <rPr>
        <sz val="14"/>
        <color indexed="8"/>
        <rFont val="Calibri"/>
        <family val="2"/>
      </rPr>
      <t xml:space="preserve"> Exemplary=3.600 or higher cumulative GPA </t>
    </r>
  </si>
  <si>
    <r>
      <t>(1)</t>
    </r>
    <r>
      <rPr>
        <sz val="14"/>
        <color indexed="8"/>
        <rFont val="Calibri"/>
        <family val="2"/>
      </rPr>
      <t xml:space="preserve"> Does Not Meet Expectations=Cumulative GPA below 2.7 </t>
    </r>
  </si>
  <si>
    <r>
      <t>(2)</t>
    </r>
    <r>
      <rPr>
        <sz val="14"/>
        <color indexed="8"/>
        <rFont val="Calibri"/>
        <family val="2"/>
      </rPr>
      <t xml:space="preserve"> Competent=2.7 to 3.599 cumulative GPA (2.70 required for Admission to Student Teaching)</t>
    </r>
  </si>
  <si>
    <t>All Programs</t>
  </si>
  <si>
    <t>K-12: Special Education</t>
  </si>
  <si>
    <t>EMU Transcript Rubric (GPA) 2010-11</t>
  </si>
  <si>
    <t>EMU Transcript Rubric (GPA) 2011-12</t>
  </si>
  <si>
    <t>PreK-12: Art</t>
  </si>
  <si>
    <t>PreK-12: Music</t>
  </si>
  <si>
    <t>PreK-12: Spanish</t>
  </si>
  <si>
    <r>
      <t>(3)</t>
    </r>
    <r>
      <rPr>
        <sz val="14"/>
        <color indexed="8"/>
        <rFont val="Calibri"/>
        <family val="2"/>
      </rPr>
      <t xml:space="preserve"> Exemplary=3.600 or higher cumulative GPA </t>
    </r>
  </si>
  <si>
    <r>
      <t>(2)</t>
    </r>
    <r>
      <rPr>
        <sz val="14"/>
        <color indexed="8"/>
        <rFont val="Calibri"/>
        <family val="2"/>
      </rPr>
      <t xml:space="preserve"> Competent=2.7 to 3.599 cumulative GPA (2.70 required for Admission to Student Teaching)</t>
    </r>
  </si>
  <si>
    <r>
      <t>(1)</t>
    </r>
    <r>
      <rPr>
        <sz val="14"/>
        <color indexed="8"/>
        <rFont val="Calibri"/>
        <family val="2"/>
      </rPr>
      <t xml:space="preserve"> Does Not Meet Expectations=Cumulative GPA below 2.7 </t>
    </r>
  </si>
  <si>
    <t>EMU Transcript Rubric (GPA) 2012-13</t>
  </si>
  <si>
    <t>6-12: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</si>
</sst>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2"/>
      <color indexed="14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18"/>
      <color indexed="56"/>
      <name val="Cambria"/>
      <family val="2"/>
    </font>
    <font>
      <b/>
      <sz val="12"/>
      <color indexed="8"/>
      <name val="Calibri"/>
      <family val="2"/>
    </font>
    <font>
      <sz val="12"/>
      <color indexed="10"/>
      <name val="Calibri"/>
      <family val="2"/>
    </font>
    <font>
      <sz val="10"/>
      <color indexed="8"/>
      <name val="Arial"/>
    </font>
    <font>
      <b/>
      <sz val="12"/>
      <color indexed="8"/>
      <name val="Arial"/>
    </font>
    <font>
      <sz val="12"/>
      <color indexed="8"/>
      <name val="Arial"/>
    </font>
    <font>
      <sz val="16"/>
      <color indexed="9"/>
      <name val="Calibri"/>
    </font>
    <font>
      <sz val="12"/>
      <color indexed="8"/>
      <name val="Arial"/>
    </font>
    <font>
      <b/>
      <sz val="14"/>
      <color indexed="8"/>
      <name val="Calibri"/>
      <family val="2"/>
    </font>
    <font>
      <sz val="14"/>
      <color indexed="8"/>
      <name val="Arial"/>
    </font>
    <font>
      <sz val="14"/>
      <color indexed="8"/>
      <name val="Calibri"/>
      <family val="2"/>
    </font>
    <font>
      <b/>
      <sz val="12"/>
      <color indexed="8"/>
      <name val="Arial"/>
    </font>
    <font>
      <sz val="8"/>
      <name val="Verdana"/>
    </font>
    <font>
      <sz val="16"/>
      <color rgb="FFFFFFFF"/>
      <name val="Calibri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</font>
  </fonts>
  <fills count="2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36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rgb="FF3366FF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CCCC"/>
        <bgColor rgb="FF000000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0" borderId="0" applyNumberFormat="0" applyBorder="0" applyAlignment="0" applyProtection="0"/>
    <xf numFmtId="0" fontId="4" fillId="16" borderId="0" applyNumberFormat="0" applyBorder="0" applyAlignment="0" applyProtection="0"/>
    <xf numFmtId="0" fontId="5" fillId="11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0" borderId="6" applyNumberFormat="0" applyFill="0" applyAlignment="0" applyProtection="0"/>
    <xf numFmtId="0" fontId="14" fillId="19" borderId="0" applyNumberFormat="0" applyBorder="0" applyAlignment="0" applyProtection="0"/>
    <xf numFmtId="0" fontId="2" fillId="20" borderId="7" applyNumberFormat="0" applyFont="0" applyAlignment="0" applyProtection="0"/>
    <xf numFmtId="0" fontId="15" fillId="11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20" fillId="21" borderId="10" xfId="0" applyFont="1" applyFill="1" applyBorder="1" applyAlignment="1">
      <alignment horizontal="center" vertical="center" wrapText="1"/>
    </xf>
    <xf numFmtId="0" fontId="20" fillId="22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22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left" vertical="center"/>
    </xf>
    <xf numFmtId="0" fontId="22" fillId="23" borderId="0" xfId="0" applyFont="1" applyFill="1" applyAlignment="1">
      <alignment vertical="center"/>
    </xf>
    <xf numFmtId="0" fontId="22" fillId="23" borderId="11" xfId="0" applyFont="1" applyFill="1" applyBorder="1" applyAlignment="1">
      <alignment vertical="center"/>
    </xf>
    <xf numFmtId="0" fontId="23" fillId="0" borderId="12" xfId="0" applyFont="1" applyBorder="1" applyAlignment="1">
      <alignment horizontal="center" vertical="center" wrapText="1"/>
    </xf>
    <xf numFmtId="0" fontId="23" fillId="24" borderId="12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164" fontId="23" fillId="0" borderId="12" xfId="0" applyNumberFormat="1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/>
    <xf numFmtId="0" fontId="22" fillId="23" borderId="0" xfId="0" applyFont="1" applyFill="1" applyAlignment="1">
      <alignment vertical="top"/>
    </xf>
    <xf numFmtId="0" fontId="22" fillId="23" borderId="11" xfId="0" applyFont="1" applyFill="1" applyBorder="1" applyAlignment="1">
      <alignment horizontal="center" vertical="top"/>
    </xf>
    <xf numFmtId="0" fontId="21" fillId="0" borderId="10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25" borderId="0" xfId="0" applyFont="1" applyFill="1" applyAlignment="1">
      <alignment vertical="top"/>
    </xf>
    <xf numFmtId="0" fontId="29" fillId="25" borderId="0" xfId="0" applyFont="1" applyFill="1" applyAlignment="1">
      <alignment vertical="center"/>
    </xf>
    <xf numFmtId="0" fontId="29" fillId="25" borderId="14" xfId="0" applyFont="1" applyFill="1" applyBorder="1" applyAlignment="1">
      <alignment horizontal="left" vertical="center"/>
    </xf>
    <xf numFmtId="0" fontId="29" fillId="25" borderId="14" xfId="0" applyFont="1" applyFill="1" applyBorder="1" applyAlignment="1">
      <alignment vertical="center"/>
    </xf>
    <xf numFmtId="0" fontId="29" fillId="25" borderId="14" xfId="0" applyFont="1" applyFill="1" applyBorder="1" applyAlignment="1">
      <alignment horizontal="center" vertical="top"/>
    </xf>
    <xf numFmtId="0" fontId="20" fillId="26" borderId="15" xfId="0" applyFont="1" applyFill="1" applyBorder="1" applyAlignment="1">
      <alignment horizontal="center" vertical="center" wrapText="1"/>
    </xf>
    <xf numFmtId="0" fontId="20" fillId="27" borderId="1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1" fillId="27" borderId="15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164" fontId="21" fillId="0" borderId="17" xfId="0" applyNumberFormat="1" applyFont="1" applyBorder="1" applyAlignment="1">
      <alignment horizontal="center" vertical="center" wrapText="1"/>
    </xf>
    <xf numFmtId="0" fontId="21" fillId="28" borderId="17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left"/>
    </xf>
    <xf numFmtId="0" fontId="21" fillId="0" borderId="15" xfId="0" applyFont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0" fontId="29" fillId="25" borderId="0" xfId="0" applyFont="1" applyFill="1" applyAlignment="1">
      <alignment horizontal="center" vertical="center"/>
    </xf>
    <xf numFmtId="0" fontId="29" fillId="25" borderId="1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2" fillId="0" borderId="15" xfId="0" applyFont="1" applyBorder="1" applyAlignment="1">
      <alignment horizontal="center" vertical="top" wrapText="1"/>
    </xf>
    <xf numFmtId="0" fontId="32" fillId="27" borderId="15" xfId="0" applyFont="1" applyFill="1" applyBorder="1" applyAlignment="1">
      <alignment horizontal="center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U25"/>
  <sheetViews>
    <sheetView showGridLines="0" workbookViewId="0">
      <selection activeCell="I24" sqref="I24"/>
    </sheetView>
  </sheetViews>
  <sheetFormatPr baseColWidth="10" defaultRowHeight="12" x14ac:dyDescent="0"/>
  <cols>
    <col min="1" max="1" width="36.33203125" style="1" customWidth="1"/>
    <col min="2" max="2" width="13" style="2" customWidth="1"/>
    <col min="3" max="3" width="14" style="2" customWidth="1"/>
    <col min="4" max="4" width="13.1640625" style="2" customWidth="1"/>
    <col min="5" max="6" width="11.83203125" style="2" customWidth="1"/>
    <col min="7" max="7" width="9.6640625" style="2" customWidth="1"/>
    <col min="8" max="8" width="10.1640625" style="2" customWidth="1"/>
    <col min="9" max="9" width="12.33203125" style="2" customWidth="1"/>
    <col min="10" max="10" width="9" style="2" customWidth="1"/>
    <col min="11" max="12" width="9.83203125" style="2" customWidth="1"/>
    <col min="13" max="13" width="8.83203125" style="2" customWidth="1"/>
    <col min="14" max="14" width="9.6640625" style="2" customWidth="1"/>
    <col min="15" max="16384" width="10.83203125" style="1"/>
  </cols>
  <sheetData>
    <row r="1" spans="1:21" ht="18" customHeight="1">
      <c r="A1" s="1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/>
      <c r="P1"/>
      <c r="Q1"/>
      <c r="R1"/>
      <c r="S1"/>
      <c r="T1"/>
      <c r="U1"/>
    </row>
    <row r="2" spans="1:21" ht="22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/>
      <c r="P2"/>
      <c r="Q2"/>
      <c r="R2"/>
      <c r="S2"/>
      <c r="T2"/>
      <c r="U2"/>
    </row>
    <row r="3" spans="1:21" ht="18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/>
      <c r="P3"/>
      <c r="Q3"/>
      <c r="R3"/>
      <c r="S3"/>
      <c r="T3"/>
      <c r="U3"/>
    </row>
    <row r="4" spans="1:21" ht="18" customHeight="1">
      <c r="A4" s="9" t="s">
        <v>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/>
      <c r="P4"/>
      <c r="Q4"/>
      <c r="R4"/>
      <c r="S4"/>
      <c r="T4"/>
      <c r="U4"/>
    </row>
    <row r="5" spans="1:21" ht="18" customHeight="1">
      <c r="A5" s="8"/>
      <c r="B5" s="10"/>
      <c r="C5" s="10"/>
      <c r="D5" s="20"/>
      <c r="E5" s="10"/>
      <c r="F5" s="10"/>
      <c r="G5" s="10"/>
      <c r="H5" s="10"/>
      <c r="I5" s="10"/>
      <c r="J5" s="10"/>
      <c r="K5" s="10"/>
      <c r="L5" s="10"/>
      <c r="M5" s="10"/>
      <c r="N5" s="10"/>
      <c r="O5"/>
      <c r="P5"/>
      <c r="Q5"/>
      <c r="R5"/>
      <c r="S5"/>
      <c r="T5"/>
      <c r="U5"/>
    </row>
    <row r="6" spans="1:21" s="5" customFormat="1" ht="75">
      <c r="A6" s="3" t="s">
        <v>13</v>
      </c>
      <c r="B6" s="3" t="s">
        <v>14</v>
      </c>
      <c r="C6" s="3" t="s">
        <v>0</v>
      </c>
      <c r="D6" s="3" t="s">
        <v>1</v>
      </c>
      <c r="E6" s="3" t="s">
        <v>2</v>
      </c>
      <c r="F6" s="4" t="s">
        <v>9</v>
      </c>
      <c r="G6" s="3" t="s">
        <v>10</v>
      </c>
      <c r="H6" s="3" t="s">
        <v>11</v>
      </c>
      <c r="I6" s="4" t="s">
        <v>6</v>
      </c>
      <c r="J6" s="3" t="s">
        <v>7</v>
      </c>
      <c r="K6" s="3" t="s">
        <v>8</v>
      </c>
      <c r="L6" s="4" t="s">
        <v>3</v>
      </c>
      <c r="M6" s="3" t="s">
        <v>4</v>
      </c>
      <c r="N6" s="3" t="s">
        <v>5</v>
      </c>
    </row>
    <row r="7" spans="1:21" ht="15">
      <c r="A7" s="21" t="s">
        <v>15</v>
      </c>
      <c r="B7" s="6">
        <v>3</v>
      </c>
      <c r="C7" s="14">
        <v>2</v>
      </c>
      <c r="D7" s="14">
        <v>66.67</v>
      </c>
      <c r="E7" s="14">
        <v>2</v>
      </c>
      <c r="F7" s="7">
        <v>3</v>
      </c>
      <c r="G7" s="6">
        <v>0</v>
      </c>
      <c r="H7" s="14">
        <v>0</v>
      </c>
      <c r="I7" s="7">
        <v>2</v>
      </c>
      <c r="J7" s="6">
        <v>3</v>
      </c>
      <c r="K7" s="14">
        <v>100</v>
      </c>
      <c r="L7" s="7">
        <v>1</v>
      </c>
      <c r="M7" s="6">
        <v>0</v>
      </c>
      <c r="N7" s="6">
        <v>0</v>
      </c>
    </row>
    <row r="8" spans="1:21" ht="15">
      <c r="A8" s="21" t="s">
        <v>16</v>
      </c>
      <c r="B8" s="13">
        <v>11</v>
      </c>
      <c r="C8" s="15">
        <v>2.5499999999999998</v>
      </c>
      <c r="D8" s="15">
        <v>84.85</v>
      </c>
      <c r="E8" s="15">
        <v>3</v>
      </c>
      <c r="F8" s="12">
        <v>3</v>
      </c>
      <c r="G8" s="11">
        <v>6</v>
      </c>
      <c r="H8" s="15">
        <v>54.55</v>
      </c>
      <c r="I8" s="12">
        <v>2</v>
      </c>
      <c r="J8" s="11">
        <v>5</v>
      </c>
      <c r="K8" s="15">
        <v>45.45</v>
      </c>
      <c r="L8" s="12">
        <v>1</v>
      </c>
      <c r="M8" s="11">
        <v>0</v>
      </c>
      <c r="N8" s="11">
        <v>0</v>
      </c>
    </row>
    <row r="9" spans="1:21" ht="15">
      <c r="A9" s="22" t="s">
        <v>24</v>
      </c>
      <c r="B9" s="13">
        <v>5</v>
      </c>
      <c r="C9" s="15">
        <v>2.4</v>
      </c>
      <c r="D9" s="15">
        <v>80</v>
      </c>
      <c r="E9" s="15">
        <v>2</v>
      </c>
      <c r="F9" s="12">
        <v>3</v>
      </c>
      <c r="G9" s="11">
        <v>2</v>
      </c>
      <c r="H9" s="15">
        <v>40</v>
      </c>
      <c r="I9" s="12">
        <v>2</v>
      </c>
      <c r="J9" s="11">
        <v>3</v>
      </c>
      <c r="K9" s="15">
        <v>60</v>
      </c>
      <c r="L9" s="12">
        <v>1</v>
      </c>
      <c r="M9" s="11">
        <v>0</v>
      </c>
      <c r="N9" s="11">
        <v>0</v>
      </c>
    </row>
    <row r="10" spans="1:21" ht="15">
      <c r="A10" s="23" t="s">
        <v>17</v>
      </c>
      <c r="B10" s="6">
        <v>5</v>
      </c>
      <c r="C10" s="14">
        <v>3</v>
      </c>
      <c r="D10" s="14">
        <v>100</v>
      </c>
      <c r="E10" s="14">
        <v>3</v>
      </c>
      <c r="F10" s="7">
        <v>3</v>
      </c>
      <c r="G10" s="6">
        <v>5</v>
      </c>
      <c r="H10" s="14">
        <v>100</v>
      </c>
      <c r="I10" s="7">
        <v>2</v>
      </c>
      <c r="J10" s="6">
        <v>0</v>
      </c>
      <c r="K10" s="14">
        <v>0</v>
      </c>
      <c r="L10" s="7">
        <v>1</v>
      </c>
      <c r="M10" s="6">
        <v>0</v>
      </c>
      <c r="N10" s="6">
        <v>0</v>
      </c>
    </row>
    <row r="11" spans="1:21" ht="15">
      <c r="A11" s="23" t="s">
        <v>18</v>
      </c>
      <c r="B11" s="13">
        <v>4</v>
      </c>
      <c r="C11" s="15">
        <v>2.5</v>
      </c>
      <c r="D11" s="15">
        <v>83.33</v>
      </c>
      <c r="E11" s="15">
        <v>2.5</v>
      </c>
      <c r="F11" s="12">
        <v>3</v>
      </c>
      <c r="G11" s="11">
        <v>2</v>
      </c>
      <c r="H11" s="15">
        <v>50</v>
      </c>
      <c r="I11" s="12">
        <v>2</v>
      </c>
      <c r="J11" s="11">
        <v>2</v>
      </c>
      <c r="K11" s="15">
        <v>50</v>
      </c>
      <c r="L11" s="12">
        <v>1</v>
      </c>
      <c r="M11" s="11">
        <v>0</v>
      </c>
      <c r="N11" s="11">
        <v>0</v>
      </c>
    </row>
    <row r="12" spans="1:21" ht="15">
      <c r="A12" s="23" t="s">
        <v>19</v>
      </c>
      <c r="B12" s="6">
        <v>1</v>
      </c>
      <c r="C12" s="14">
        <v>3</v>
      </c>
      <c r="D12" s="14">
        <v>100</v>
      </c>
      <c r="E12" s="14">
        <v>3</v>
      </c>
      <c r="F12" s="7">
        <v>3</v>
      </c>
      <c r="G12" s="6">
        <v>1</v>
      </c>
      <c r="H12" s="14">
        <v>100</v>
      </c>
      <c r="I12" s="7">
        <v>2</v>
      </c>
      <c r="J12" s="6">
        <v>0</v>
      </c>
      <c r="K12" s="14">
        <v>0</v>
      </c>
      <c r="L12" s="7">
        <v>1</v>
      </c>
      <c r="M12" s="6">
        <v>0</v>
      </c>
      <c r="N12" s="6">
        <v>0</v>
      </c>
    </row>
    <row r="13" spans="1:21" ht="15">
      <c r="A13" s="21" t="s">
        <v>12</v>
      </c>
      <c r="B13" s="13">
        <v>2</v>
      </c>
      <c r="C13" s="15">
        <v>2</v>
      </c>
      <c r="D13" s="15">
        <v>66.67</v>
      </c>
      <c r="E13" s="15">
        <v>2</v>
      </c>
      <c r="F13" s="12">
        <v>3</v>
      </c>
      <c r="G13" s="11">
        <v>0</v>
      </c>
      <c r="H13" s="15">
        <v>0</v>
      </c>
      <c r="I13" s="12">
        <v>2</v>
      </c>
      <c r="J13" s="11">
        <v>2</v>
      </c>
      <c r="K13" s="15">
        <v>100</v>
      </c>
      <c r="L13" s="12">
        <v>1</v>
      </c>
      <c r="M13" s="11">
        <v>0</v>
      </c>
      <c r="N13" s="11">
        <v>0</v>
      </c>
    </row>
    <row r="14" spans="1:21" ht="15">
      <c r="A14" s="24" t="s">
        <v>23</v>
      </c>
      <c r="B14" s="25">
        <f>B13+B12+B11+B10+B9+B8+B7</f>
        <v>31</v>
      </c>
      <c r="C14" s="26">
        <f>(C7+C8+C9+C10+C11+C12+C13)/7</f>
        <v>2.4928571428571429</v>
      </c>
      <c r="D14" s="26">
        <f>(D7+D8+D9+D10+D11+D12+D13)/7</f>
        <v>83.074285714285693</v>
      </c>
      <c r="E14" s="26">
        <f>(E7+E8+E9+E10+E11+E12+E13)/7</f>
        <v>2.5</v>
      </c>
      <c r="F14" s="27">
        <v>3</v>
      </c>
      <c r="G14" s="26">
        <f>(G7+G8+G9+G10+G11+G12+G13)/7</f>
        <v>2.2857142857142856</v>
      </c>
      <c r="H14" s="26">
        <f>(H7+H8+H9+H10+H11+H12+H13)/7</f>
        <v>49.221428571428575</v>
      </c>
      <c r="I14" s="27">
        <v>2</v>
      </c>
      <c r="J14" s="26">
        <f>(J7+J8+J9+J10+J11+J12+J13)/7</f>
        <v>2.1428571428571428</v>
      </c>
      <c r="K14" s="26">
        <f>(K7+K8+K9+K10+K11+K12+K13)/7</f>
        <v>50.778571428571425</v>
      </c>
      <c r="L14" s="27">
        <v>1</v>
      </c>
      <c r="M14" s="28">
        <v>0</v>
      </c>
      <c r="N14" s="28">
        <v>0</v>
      </c>
    </row>
    <row r="16" spans="1:21" ht="18">
      <c r="A16" s="16" t="s">
        <v>20</v>
      </c>
      <c r="B16" s="17"/>
      <c r="C16" s="17"/>
      <c r="D16" s="17"/>
      <c r="E16" s="17"/>
      <c r="F16" s="17"/>
    </row>
    <row r="17" spans="1:14" ht="18">
      <c r="A17" s="16" t="s">
        <v>22</v>
      </c>
      <c r="B17" s="17"/>
      <c r="C17" s="17"/>
      <c r="D17" s="17"/>
      <c r="E17" s="17"/>
      <c r="F17" s="17"/>
    </row>
    <row r="18" spans="1:14" ht="18">
      <c r="A18" s="16" t="s">
        <v>21</v>
      </c>
      <c r="B18" s="17"/>
      <c r="C18" s="17"/>
      <c r="D18" s="17"/>
      <c r="E18" s="17"/>
      <c r="F18" s="17"/>
    </row>
    <row r="19" spans="1:14" s="5" customFormat="1" ht="18">
      <c r="A19" s="18"/>
      <c r="B19" s="17"/>
      <c r="C19" s="17"/>
      <c r="D19" s="17"/>
      <c r="E19" s="17"/>
      <c r="F19" s="17"/>
      <c r="G19" s="2"/>
      <c r="H19" s="2"/>
      <c r="I19" s="2"/>
      <c r="J19" s="2"/>
      <c r="K19" s="2"/>
      <c r="L19" s="2"/>
    </row>
    <row r="20" spans="1:14" ht="15">
      <c r="A2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4" ht="15">
      <c r="A21"/>
    </row>
    <row r="25" spans="1:14" s="5" customFormat="1" ht="1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phoneticPr fontId="28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showGridLines="0" workbookViewId="0">
      <selection activeCell="I23" sqref="I23"/>
    </sheetView>
  </sheetViews>
  <sheetFormatPr baseColWidth="10" defaultRowHeight="12" x14ac:dyDescent="0"/>
  <cols>
    <col min="1" max="1" width="36.33203125" style="1" customWidth="1"/>
    <col min="2" max="2" width="13" style="2" customWidth="1"/>
    <col min="3" max="3" width="14" style="2" customWidth="1"/>
    <col min="4" max="4" width="13.1640625" style="2" customWidth="1"/>
    <col min="5" max="6" width="11.83203125" style="2" customWidth="1"/>
    <col min="7" max="7" width="9.6640625" style="2" customWidth="1"/>
    <col min="8" max="8" width="10.1640625" style="2" customWidth="1"/>
    <col min="9" max="9" width="12.33203125" style="2" customWidth="1"/>
    <col min="10" max="10" width="9" style="2" customWidth="1"/>
    <col min="11" max="12" width="9.83203125" style="2" customWidth="1"/>
    <col min="13" max="13" width="8.83203125" style="2" customWidth="1"/>
    <col min="14" max="14" width="9.6640625" style="2" customWidth="1"/>
    <col min="15" max="16384" width="10.83203125" style="1"/>
  </cols>
  <sheetData>
    <row r="1" spans="1:21" ht="20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/>
      <c r="P1"/>
      <c r="Q1"/>
      <c r="R1"/>
      <c r="S1"/>
      <c r="T1"/>
      <c r="U1"/>
    </row>
    <row r="2" spans="1:21" ht="20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/>
      <c r="P2"/>
      <c r="Q2"/>
      <c r="R2"/>
      <c r="S2"/>
      <c r="T2"/>
      <c r="U2"/>
    </row>
    <row r="3" spans="1:21" ht="20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/>
      <c r="P3"/>
      <c r="Q3"/>
      <c r="R3"/>
      <c r="S3"/>
      <c r="T3"/>
      <c r="U3"/>
    </row>
    <row r="4" spans="1:21" ht="20">
      <c r="A4" s="30" t="s">
        <v>26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/>
      <c r="P4"/>
      <c r="Q4"/>
      <c r="R4"/>
      <c r="S4"/>
      <c r="T4"/>
      <c r="U4"/>
    </row>
    <row r="5" spans="1:21" ht="14" customHeight="1">
      <c r="A5" s="31"/>
      <c r="B5" s="32"/>
      <c r="C5" s="32"/>
      <c r="D5" s="33"/>
      <c r="E5" s="32"/>
      <c r="F5" s="32"/>
      <c r="G5" s="32"/>
      <c r="H5" s="32"/>
      <c r="I5" s="32"/>
      <c r="J5" s="32"/>
      <c r="K5" s="32"/>
      <c r="L5" s="32"/>
      <c r="M5" s="32"/>
      <c r="N5" s="32"/>
      <c r="O5"/>
      <c r="P5"/>
      <c r="Q5"/>
      <c r="R5"/>
      <c r="S5"/>
      <c r="T5"/>
      <c r="U5"/>
    </row>
    <row r="6" spans="1:21" s="5" customFormat="1" ht="75">
      <c r="A6" s="34" t="s">
        <v>13</v>
      </c>
      <c r="B6" s="34" t="s">
        <v>14</v>
      </c>
      <c r="C6" s="34" t="s">
        <v>0</v>
      </c>
      <c r="D6" s="34" t="s">
        <v>1</v>
      </c>
      <c r="E6" s="34" t="s">
        <v>2</v>
      </c>
      <c r="F6" s="35" t="s">
        <v>9</v>
      </c>
      <c r="G6" s="34" t="s">
        <v>10</v>
      </c>
      <c r="H6" s="34" t="s">
        <v>11</v>
      </c>
      <c r="I6" s="35" t="s">
        <v>6</v>
      </c>
      <c r="J6" s="34" t="s">
        <v>7</v>
      </c>
      <c r="K6" s="34" t="s">
        <v>8</v>
      </c>
      <c r="L6" s="35" t="s">
        <v>3</v>
      </c>
      <c r="M6" s="34" t="s">
        <v>4</v>
      </c>
      <c r="N6" s="34" t="s">
        <v>5</v>
      </c>
    </row>
    <row r="7" spans="1:21" ht="15">
      <c r="A7" s="36" t="s">
        <v>15</v>
      </c>
      <c r="B7" s="37">
        <v>4</v>
      </c>
      <c r="C7" s="38">
        <v>3</v>
      </c>
      <c r="D7" s="38">
        <v>100</v>
      </c>
      <c r="E7" s="37">
        <v>3</v>
      </c>
      <c r="F7" s="39">
        <v>3</v>
      </c>
      <c r="G7" s="37">
        <v>4</v>
      </c>
      <c r="H7" s="38">
        <v>100</v>
      </c>
      <c r="I7" s="39">
        <v>2</v>
      </c>
      <c r="J7" s="37">
        <v>0</v>
      </c>
      <c r="K7" s="38">
        <v>0</v>
      </c>
      <c r="L7" s="39">
        <v>1</v>
      </c>
      <c r="M7" s="37">
        <v>0</v>
      </c>
      <c r="N7" s="37">
        <v>0</v>
      </c>
    </row>
    <row r="8" spans="1:21" ht="15">
      <c r="A8" s="36" t="s">
        <v>16</v>
      </c>
      <c r="B8" s="37">
        <v>5</v>
      </c>
      <c r="C8" s="38">
        <v>2.2000000000000002</v>
      </c>
      <c r="D8" s="38">
        <v>73.33</v>
      </c>
      <c r="E8" s="37">
        <v>2</v>
      </c>
      <c r="F8" s="39">
        <v>3</v>
      </c>
      <c r="G8" s="37">
        <v>1</v>
      </c>
      <c r="H8" s="38">
        <v>20</v>
      </c>
      <c r="I8" s="39">
        <v>2</v>
      </c>
      <c r="J8" s="37">
        <v>4</v>
      </c>
      <c r="K8" s="38">
        <v>80</v>
      </c>
      <c r="L8" s="39">
        <v>1</v>
      </c>
      <c r="M8" s="37">
        <v>0</v>
      </c>
      <c r="N8" s="37">
        <v>0</v>
      </c>
    </row>
    <row r="9" spans="1:21" ht="15">
      <c r="A9" s="40" t="s">
        <v>24</v>
      </c>
      <c r="B9" s="41">
        <v>5</v>
      </c>
      <c r="C9" s="42">
        <v>2</v>
      </c>
      <c r="D9" s="42">
        <v>66.67</v>
      </c>
      <c r="E9" s="41">
        <v>2</v>
      </c>
      <c r="F9" s="43">
        <v>3</v>
      </c>
      <c r="G9" s="41">
        <v>0</v>
      </c>
      <c r="H9" s="42">
        <v>0</v>
      </c>
      <c r="I9" s="43">
        <v>2</v>
      </c>
      <c r="J9" s="41">
        <v>5</v>
      </c>
      <c r="K9" s="42">
        <v>100</v>
      </c>
      <c r="L9" s="43">
        <v>1</v>
      </c>
      <c r="M9" s="41">
        <v>0</v>
      </c>
      <c r="N9" s="41">
        <v>0</v>
      </c>
    </row>
    <row r="10" spans="1:21" ht="15">
      <c r="A10" s="36" t="s">
        <v>17</v>
      </c>
      <c r="B10" s="41">
        <v>3</v>
      </c>
      <c r="C10" s="42">
        <v>2.33</v>
      </c>
      <c r="D10" s="42">
        <v>77.78</v>
      </c>
      <c r="E10" s="41">
        <v>2</v>
      </c>
      <c r="F10" s="43">
        <v>3</v>
      </c>
      <c r="G10" s="41">
        <v>1</v>
      </c>
      <c r="H10" s="42">
        <v>33.33</v>
      </c>
      <c r="I10" s="43">
        <v>2</v>
      </c>
      <c r="J10" s="41">
        <v>2</v>
      </c>
      <c r="K10" s="42">
        <v>66.67</v>
      </c>
      <c r="L10" s="43">
        <v>1</v>
      </c>
      <c r="M10" s="41">
        <v>0</v>
      </c>
      <c r="N10" s="41">
        <v>0</v>
      </c>
    </row>
    <row r="11" spans="1:21" ht="15">
      <c r="A11" s="36" t="s">
        <v>18</v>
      </c>
      <c r="B11" s="41">
        <v>4</v>
      </c>
      <c r="C11" s="42">
        <v>2.5</v>
      </c>
      <c r="D11" s="42">
        <v>83.33</v>
      </c>
      <c r="E11" s="41">
        <v>2.5</v>
      </c>
      <c r="F11" s="43">
        <v>3</v>
      </c>
      <c r="G11" s="41">
        <v>2</v>
      </c>
      <c r="H11" s="42">
        <v>50</v>
      </c>
      <c r="I11" s="43">
        <v>2</v>
      </c>
      <c r="J11" s="41">
        <v>2</v>
      </c>
      <c r="K11" s="42">
        <v>50</v>
      </c>
      <c r="L11" s="43">
        <v>1</v>
      </c>
      <c r="M11" s="41">
        <v>0</v>
      </c>
      <c r="N11" s="41">
        <v>0</v>
      </c>
    </row>
    <row r="12" spans="1:21" ht="15">
      <c r="A12" s="36" t="s">
        <v>19</v>
      </c>
      <c r="B12" s="41">
        <v>3</v>
      </c>
      <c r="C12" s="42">
        <v>2.33</v>
      </c>
      <c r="D12" s="42">
        <v>77.78</v>
      </c>
      <c r="E12" s="41">
        <v>2</v>
      </c>
      <c r="F12" s="43">
        <v>3</v>
      </c>
      <c r="G12" s="41">
        <v>1</v>
      </c>
      <c r="H12" s="42">
        <v>33.33</v>
      </c>
      <c r="I12" s="43">
        <v>2</v>
      </c>
      <c r="J12" s="41">
        <v>2</v>
      </c>
      <c r="K12" s="42">
        <v>66.67</v>
      </c>
      <c r="L12" s="43">
        <v>1</v>
      </c>
      <c r="M12" s="41">
        <v>0</v>
      </c>
      <c r="N12" s="41">
        <v>0</v>
      </c>
    </row>
    <row r="13" spans="1:21" ht="15">
      <c r="A13" s="36" t="s">
        <v>27</v>
      </c>
      <c r="B13" s="41">
        <v>2</v>
      </c>
      <c r="C13" s="42">
        <v>2.5</v>
      </c>
      <c r="D13" s="42">
        <v>83.33</v>
      </c>
      <c r="E13" s="41">
        <v>2.5</v>
      </c>
      <c r="F13" s="43">
        <v>3</v>
      </c>
      <c r="G13" s="41">
        <v>1</v>
      </c>
      <c r="H13" s="42">
        <v>50</v>
      </c>
      <c r="I13" s="43">
        <v>2</v>
      </c>
      <c r="J13" s="41">
        <v>1</v>
      </c>
      <c r="K13" s="42">
        <v>50</v>
      </c>
      <c r="L13" s="43">
        <v>1</v>
      </c>
      <c r="M13" s="41">
        <v>0</v>
      </c>
      <c r="N13" s="41">
        <v>0</v>
      </c>
    </row>
    <row r="14" spans="1:21" ht="15">
      <c r="A14" s="36" t="s">
        <v>12</v>
      </c>
      <c r="B14" s="37">
        <v>7</v>
      </c>
      <c r="C14" s="38">
        <v>2.14</v>
      </c>
      <c r="D14" s="38">
        <v>71.430000000000007</v>
      </c>
      <c r="E14" s="37">
        <v>2</v>
      </c>
      <c r="F14" s="39">
        <v>3</v>
      </c>
      <c r="G14" s="37">
        <v>1</v>
      </c>
      <c r="H14" s="38">
        <v>14.29</v>
      </c>
      <c r="I14" s="39">
        <v>2</v>
      </c>
      <c r="J14" s="37">
        <v>6</v>
      </c>
      <c r="K14" s="38">
        <v>85.71</v>
      </c>
      <c r="L14" s="39">
        <v>1</v>
      </c>
      <c r="M14" s="37">
        <v>0</v>
      </c>
      <c r="N14" s="37">
        <v>0</v>
      </c>
    </row>
    <row r="15" spans="1:21" ht="15">
      <c r="A15" s="36" t="s">
        <v>28</v>
      </c>
      <c r="B15" s="41">
        <v>1</v>
      </c>
      <c r="C15" s="42">
        <v>3</v>
      </c>
      <c r="D15" s="42">
        <v>100</v>
      </c>
      <c r="E15" s="41">
        <v>3</v>
      </c>
      <c r="F15" s="43">
        <v>3</v>
      </c>
      <c r="G15" s="41">
        <v>1</v>
      </c>
      <c r="H15" s="42">
        <v>100</v>
      </c>
      <c r="I15" s="43">
        <v>2</v>
      </c>
      <c r="J15" s="41">
        <v>0</v>
      </c>
      <c r="K15" s="42">
        <v>0</v>
      </c>
      <c r="L15" s="43">
        <v>1</v>
      </c>
      <c r="M15" s="41">
        <v>0</v>
      </c>
      <c r="N15" s="41">
        <v>0</v>
      </c>
    </row>
    <row r="16" spans="1:21" ht="15">
      <c r="A16" s="36" t="s">
        <v>29</v>
      </c>
      <c r="B16" s="41">
        <v>3</v>
      </c>
      <c r="C16" s="42">
        <v>2.33</v>
      </c>
      <c r="D16" s="42">
        <v>77.78</v>
      </c>
      <c r="E16" s="41">
        <v>2</v>
      </c>
      <c r="F16" s="43">
        <v>3</v>
      </c>
      <c r="G16" s="41">
        <v>1</v>
      </c>
      <c r="H16" s="41">
        <v>33.33</v>
      </c>
      <c r="I16" s="43">
        <v>2</v>
      </c>
      <c r="J16" s="41">
        <v>2</v>
      </c>
      <c r="K16" s="41">
        <v>66.67</v>
      </c>
      <c r="L16" s="43">
        <v>1</v>
      </c>
      <c r="M16" s="41">
        <v>0</v>
      </c>
      <c r="N16" s="41">
        <v>0</v>
      </c>
    </row>
    <row r="17" spans="1:14" s="5" customFormat="1" ht="15">
      <c r="A17" s="44" t="s">
        <v>23</v>
      </c>
      <c r="B17" s="45">
        <f>B15+B14+B13+B12+B11+B10+B9+B8+B7+B16</f>
        <v>37</v>
      </c>
      <c r="C17" s="46">
        <f>(C7+C8+C9+C10+C11+C12+C13+C14+C15+C16)/10</f>
        <v>2.4329999999999998</v>
      </c>
      <c r="D17" s="46">
        <f>(D7+D8+D9+D10+D11+D12+D13+D14+D15+D16)/10</f>
        <v>81.143000000000001</v>
      </c>
      <c r="E17" s="46">
        <f>(E7+E8+E9+E10+E11+E12+E13+E14+E15+E16)/10</f>
        <v>2.2999999999999998</v>
      </c>
      <c r="F17" s="43">
        <v>3</v>
      </c>
      <c r="G17" s="45">
        <f>G16+G15+G14+G13+G12+G11+G10+G9+G8+G7</f>
        <v>13</v>
      </c>
      <c r="H17" s="46">
        <f>(H7+H8+H9+H10+H11+H12+H13+H14+H15+H16)/10</f>
        <v>43.427999999999997</v>
      </c>
      <c r="I17" s="43">
        <v>2</v>
      </c>
      <c r="J17" s="45">
        <f>J16+J15+J14+J13+J12+J11+J10+J9+J8+J7</f>
        <v>24</v>
      </c>
      <c r="K17" s="46">
        <f>(K7+K8+K9+K10+K11+K12+K13+K14+K15+K16)/10</f>
        <v>56.572000000000003</v>
      </c>
      <c r="L17" s="43">
        <v>1</v>
      </c>
      <c r="M17" s="41">
        <v>0</v>
      </c>
      <c r="N17" s="41">
        <v>0</v>
      </c>
    </row>
    <row r="19" spans="1:14" ht="18">
      <c r="A19" s="47" t="s">
        <v>30</v>
      </c>
      <c r="B19" s="17"/>
      <c r="C19" s="17"/>
      <c r="D19" s="17"/>
      <c r="E19" s="17"/>
      <c r="F19" s="17"/>
    </row>
    <row r="20" spans="1:14" ht="18">
      <c r="A20" s="47" t="s">
        <v>31</v>
      </c>
      <c r="B20" s="17"/>
      <c r="C20" s="17"/>
      <c r="D20" s="17"/>
      <c r="E20" s="17"/>
      <c r="F20" s="17"/>
    </row>
    <row r="21" spans="1:14" ht="18">
      <c r="A21" s="47" t="s">
        <v>32</v>
      </c>
      <c r="B21" s="17"/>
      <c r="C21" s="17"/>
      <c r="D21" s="17"/>
      <c r="E21" s="17"/>
      <c r="F21" s="17"/>
    </row>
    <row r="22" spans="1:14" ht="18">
      <c r="A22" s="48"/>
      <c r="B22" s="17"/>
      <c r="C22" s="17"/>
      <c r="D22" s="17"/>
      <c r="E22" s="17"/>
      <c r="F22" s="17"/>
      <c r="M22" s="5"/>
      <c r="N22" s="5"/>
    </row>
    <row r="23" spans="1:14" s="5" customFormat="1" ht="15">
      <c r="A23"/>
      <c r="M23" s="2"/>
      <c r="N23" s="2"/>
    </row>
    <row r="24" spans="1:14" ht="15">
      <c r="A2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tabSelected="1" workbookViewId="0"/>
  </sheetViews>
  <sheetFormatPr baseColWidth="10" defaultRowHeight="15" x14ac:dyDescent="0"/>
  <cols>
    <col min="1" max="1" width="36.6640625" customWidth="1"/>
    <col min="2" max="4" width="13.83203125" style="51" customWidth="1"/>
    <col min="5" max="5" width="12.33203125" style="51" customWidth="1"/>
    <col min="6" max="6" width="11.5" style="51" customWidth="1"/>
    <col min="7" max="7" width="12" style="51" customWidth="1"/>
    <col min="8" max="8" width="12.33203125" style="51" customWidth="1"/>
    <col min="9" max="9" width="11.5" style="51" customWidth="1"/>
    <col min="10" max="10" width="12.1640625" style="51" customWidth="1"/>
    <col min="11" max="11" width="12.33203125" style="51" customWidth="1"/>
    <col min="12" max="14" width="10.83203125" style="51"/>
  </cols>
  <sheetData>
    <row r="1" spans="1:14" ht="20">
      <c r="A1" s="2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0">
      <c r="A2" s="30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20">
      <c r="A3" s="30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20">
      <c r="A4" s="30" t="s">
        <v>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ht="20">
      <c r="A5" s="31"/>
      <c r="B5" s="50"/>
      <c r="C5" s="50"/>
      <c r="D5" s="33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ht="60">
      <c r="A6" s="34" t="s">
        <v>13</v>
      </c>
      <c r="B6" s="34" t="s">
        <v>14</v>
      </c>
      <c r="C6" s="34" t="s">
        <v>0</v>
      </c>
      <c r="D6" s="34" t="s">
        <v>1</v>
      </c>
      <c r="E6" s="34" t="s">
        <v>2</v>
      </c>
      <c r="F6" s="35" t="s">
        <v>9</v>
      </c>
      <c r="G6" s="34" t="s">
        <v>10</v>
      </c>
      <c r="H6" s="34" t="s">
        <v>11</v>
      </c>
      <c r="I6" s="35" t="s">
        <v>6</v>
      </c>
      <c r="J6" s="34" t="s">
        <v>7</v>
      </c>
      <c r="K6" s="34" t="s">
        <v>8</v>
      </c>
      <c r="L6" s="35" t="s">
        <v>3</v>
      </c>
      <c r="M6" s="34" t="s">
        <v>4</v>
      </c>
      <c r="N6" s="34" t="s">
        <v>5</v>
      </c>
    </row>
    <row r="7" spans="1:14">
      <c r="A7" s="36" t="s">
        <v>15</v>
      </c>
      <c r="B7" s="52">
        <v>3</v>
      </c>
      <c r="C7" s="52">
        <v>2.67</v>
      </c>
      <c r="D7" s="52">
        <v>88.89</v>
      </c>
      <c r="E7" s="52">
        <v>3</v>
      </c>
      <c r="F7" s="53">
        <v>3</v>
      </c>
      <c r="G7" s="52">
        <v>2</v>
      </c>
      <c r="H7" s="52">
        <v>66.67</v>
      </c>
      <c r="I7" s="53">
        <v>2</v>
      </c>
      <c r="J7" s="52">
        <v>1</v>
      </c>
      <c r="K7" s="52">
        <v>33.33</v>
      </c>
      <c r="L7" s="53">
        <v>1</v>
      </c>
      <c r="M7" s="52">
        <v>0</v>
      </c>
      <c r="N7" s="52">
        <v>0</v>
      </c>
    </row>
    <row r="8" spans="1:14">
      <c r="A8" s="36" t="s">
        <v>16</v>
      </c>
      <c r="B8" s="52">
        <v>9</v>
      </c>
      <c r="C8" s="52">
        <v>2.44</v>
      </c>
      <c r="D8" s="52">
        <v>81.48</v>
      </c>
      <c r="E8" s="52">
        <v>2</v>
      </c>
      <c r="F8" s="53">
        <v>3</v>
      </c>
      <c r="G8" s="52">
        <v>4</v>
      </c>
      <c r="H8" s="52">
        <v>44.44</v>
      </c>
      <c r="I8" s="53">
        <v>2</v>
      </c>
      <c r="J8" s="52">
        <v>5</v>
      </c>
      <c r="K8" s="52">
        <v>55.56</v>
      </c>
      <c r="L8" s="53">
        <v>1</v>
      </c>
      <c r="M8" s="52">
        <v>0</v>
      </c>
      <c r="N8" s="52">
        <v>0</v>
      </c>
    </row>
    <row r="9" spans="1:14">
      <c r="A9" s="40" t="s">
        <v>24</v>
      </c>
      <c r="B9" s="52">
        <v>1</v>
      </c>
      <c r="C9" s="52">
        <v>2</v>
      </c>
      <c r="D9" s="52">
        <v>66.67</v>
      </c>
      <c r="E9" s="52">
        <v>2</v>
      </c>
      <c r="F9" s="53">
        <v>3</v>
      </c>
      <c r="G9" s="52">
        <v>0</v>
      </c>
      <c r="H9" s="52">
        <v>0</v>
      </c>
      <c r="I9" s="53">
        <v>2</v>
      </c>
      <c r="J9" s="52">
        <v>1</v>
      </c>
      <c r="K9" s="52">
        <v>100</v>
      </c>
      <c r="L9" s="53">
        <v>1</v>
      </c>
      <c r="M9" s="52">
        <v>0</v>
      </c>
      <c r="N9" s="52">
        <v>0</v>
      </c>
    </row>
    <row r="10" spans="1:14">
      <c r="A10" s="36" t="s">
        <v>34</v>
      </c>
      <c r="B10" s="52">
        <v>1</v>
      </c>
      <c r="C10" s="52">
        <v>3</v>
      </c>
      <c r="D10" s="52">
        <v>100</v>
      </c>
      <c r="E10" s="52">
        <v>3</v>
      </c>
      <c r="F10" s="53">
        <v>3</v>
      </c>
      <c r="G10" s="52">
        <v>1</v>
      </c>
      <c r="H10" s="52">
        <v>100</v>
      </c>
      <c r="I10" s="53">
        <v>2</v>
      </c>
      <c r="J10" s="52">
        <v>0</v>
      </c>
      <c r="K10" s="52">
        <v>0</v>
      </c>
      <c r="L10" s="53">
        <v>1</v>
      </c>
      <c r="M10" s="52">
        <v>0</v>
      </c>
      <c r="N10" s="52">
        <v>0</v>
      </c>
    </row>
    <row r="11" spans="1:14">
      <c r="A11" s="36" t="s">
        <v>18</v>
      </c>
      <c r="B11" s="52">
        <v>2</v>
      </c>
      <c r="C11" s="52">
        <v>2.5</v>
      </c>
      <c r="D11" s="52">
        <v>83.33</v>
      </c>
      <c r="E11" s="52">
        <v>2.5</v>
      </c>
      <c r="F11" s="53">
        <v>3</v>
      </c>
      <c r="G11" s="52">
        <v>1</v>
      </c>
      <c r="H11" s="52">
        <v>50</v>
      </c>
      <c r="I11" s="53">
        <v>2</v>
      </c>
      <c r="J11" s="52">
        <v>1</v>
      </c>
      <c r="K11" s="52">
        <v>50</v>
      </c>
      <c r="L11" s="53">
        <v>1</v>
      </c>
      <c r="M11" s="52">
        <v>0</v>
      </c>
      <c r="N11" s="52">
        <v>0</v>
      </c>
    </row>
    <row r="12" spans="1:14">
      <c r="A12" s="36" t="s">
        <v>19</v>
      </c>
      <c r="B12" s="52">
        <v>6</v>
      </c>
      <c r="C12" s="52">
        <v>2.5</v>
      </c>
      <c r="D12" s="52">
        <v>83.33</v>
      </c>
      <c r="E12" s="52">
        <v>2.5</v>
      </c>
      <c r="F12" s="53">
        <v>3</v>
      </c>
      <c r="G12" s="52">
        <v>3</v>
      </c>
      <c r="H12" s="52">
        <v>50</v>
      </c>
      <c r="I12" s="53">
        <v>2</v>
      </c>
      <c r="J12" s="52">
        <v>3</v>
      </c>
      <c r="K12" s="52">
        <v>50</v>
      </c>
      <c r="L12" s="53">
        <v>1</v>
      </c>
      <c r="M12" s="52">
        <v>0</v>
      </c>
      <c r="N12" s="52">
        <v>0</v>
      </c>
    </row>
    <row r="13" spans="1:14">
      <c r="A13" s="36" t="s">
        <v>27</v>
      </c>
      <c r="B13" s="52">
        <v>2</v>
      </c>
      <c r="C13" s="52">
        <v>3</v>
      </c>
      <c r="D13" s="52">
        <v>100</v>
      </c>
      <c r="E13" s="52">
        <v>3</v>
      </c>
      <c r="F13" s="53">
        <v>3</v>
      </c>
      <c r="G13" s="52">
        <v>2</v>
      </c>
      <c r="H13" s="52">
        <v>100</v>
      </c>
      <c r="I13" s="53">
        <v>2</v>
      </c>
      <c r="J13" s="52">
        <v>0</v>
      </c>
      <c r="K13" s="52">
        <v>0</v>
      </c>
      <c r="L13" s="53">
        <v>1</v>
      </c>
      <c r="M13" s="52">
        <v>0</v>
      </c>
      <c r="N13" s="52">
        <v>0</v>
      </c>
    </row>
    <row r="14" spans="1:14">
      <c r="A14" s="36" t="s">
        <v>12</v>
      </c>
      <c r="B14" s="52">
        <v>7</v>
      </c>
      <c r="C14" s="52">
        <v>2.29</v>
      </c>
      <c r="D14" s="52">
        <v>76.19</v>
      </c>
      <c r="E14" s="52">
        <v>2</v>
      </c>
      <c r="F14" s="53">
        <v>3</v>
      </c>
      <c r="G14" s="52">
        <v>2</v>
      </c>
      <c r="H14" s="52">
        <v>28.57</v>
      </c>
      <c r="I14" s="53">
        <v>2</v>
      </c>
      <c r="J14" s="52">
        <v>5</v>
      </c>
      <c r="K14" s="52">
        <v>71.430000000000007</v>
      </c>
      <c r="L14" s="53">
        <v>1</v>
      </c>
      <c r="M14" s="52">
        <v>0</v>
      </c>
      <c r="N14" s="52">
        <v>0</v>
      </c>
    </row>
    <row r="15" spans="1:14">
      <c r="A15" s="36" t="s">
        <v>28</v>
      </c>
      <c r="B15" s="52">
        <v>2</v>
      </c>
      <c r="C15" s="52">
        <v>3</v>
      </c>
      <c r="D15" s="52">
        <v>100</v>
      </c>
      <c r="E15" s="52">
        <v>3</v>
      </c>
      <c r="F15" s="53">
        <v>3</v>
      </c>
      <c r="G15" s="52">
        <v>2</v>
      </c>
      <c r="H15" s="52">
        <v>100</v>
      </c>
      <c r="I15" s="53">
        <v>2</v>
      </c>
      <c r="J15" s="52">
        <v>0</v>
      </c>
      <c r="K15" s="52">
        <v>0</v>
      </c>
      <c r="L15" s="53">
        <v>1</v>
      </c>
      <c r="M15" s="52">
        <v>0</v>
      </c>
      <c r="N15" s="52">
        <v>0</v>
      </c>
    </row>
    <row r="16" spans="1:14">
      <c r="A16" s="36" t="s">
        <v>29</v>
      </c>
      <c r="B16" s="52">
        <v>1</v>
      </c>
      <c r="C16" s="52">
        <v>3</v>
      </c>
      <c r="D16" s="52">
        <v>100</v>
      </c>
      <c r="E16" s="52">
        <v>3</v>
      </c>
      <c r="F16" s="53">
        <v>3</v>
      </c>
      <c r="G16" s="52">
        <v>1</v>
      </c>
      <c r="H16" s="52">
        <v>100</v>
      </c>
      <c r="I16" s="53">
        <v>2</v>
      </c>
      <c r="J16" s="52">
        <v>0</v>
      </c>
      <c r="K16" s="52">
        <v>0</v>
      </c>
      <c r="L16" s="53">
        <v>1</v>
      </c>
      <c r="M16" s="52">
        <v>0</v>
      </c>
      <c r="N16" s="52">
        <v>0</v>
      </c>
    </row>
    <row r="17" spans="1:14">
      <c r="A17" s="44" t="s">
        <v>23</v>
      </c>
      <c r="B17" s="52">
        <v>34</v>
      </c>
      <c r="C17" s="52">
        <v>2.5299999999999998</v>
      </c>
      <c r="D17" s="52">
        <v>84.31</v>
      </c>
      <c r="E17" s="52">
        <v>3</v>
      </c>
      <c r="F17" s="53">
        <v>3</v>
      </c>
      <c r="G17" s="52">
        <v>18</v>
      </c>
      <c r="H17" s="52">
        <v>52.94</v>
      </c>
      <c r="I17" s="53">
        <v>2</v>
      </c>
      <c r="J17" s="52">
        <v>16</v>
      </c>
      <c r="K17" s="52">
        <v>47.06</v>
      </c>
      <c r="L17" s="53">
        <v>1</v>
      </c>
      <c r="M17" s="52">
        <v>0</v>
      </c>
      <c r="N17" s="52">
        <v>0</v>
      </c>
    </row>
    <row r="18" spans="1:14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8">
      <c r="A19" s="47" t="s">
        <v>30</v>
      </c>
      <c r="B19" s="17"/>
      <c r="C19" s="17"/>
      <c r="D19" s="17"/>
      <c r="E19" s="17"/>
      <c r="F19" s="17"/>
      <c r="G19" s="2"/>
      <c r="H19" s="2"/>
      <c r="I19" s="2"/>
      <c r="J19" s="2"/>
      <c r="K19" s="2"/>
      <c r="L19" s="2"/>
      <c r="M19" s="2"/>
      <c r="N19" s="2"/>
    </row>
    <row r="20" spans="1:14" ht="18">
      <c r="A20" s="47" t="s">
        <v>31</v>
      </c>
      <c r="B20" s="17"/>
      <c r="C20" s="17"/>
      <c r="D20" s="17"/>
      <c r="E20" s="17"/>
      <c r="F20" s="17"/>
      <c r="G20" s="2"/>
      <c r="H20" s="2"/>
      <c r="I20" s="2"/>
      <c r="J20" s="2"/>
      <c r="K20" s="2"/>
      <c r="L20" s="2"/>
      <c r="M20" s="2"/>
      <c r="N20" s="2"/>
    </row>
    <row r="21" spans="1:14" ht="18">
      <c r="A21" s="47" t="s">
        <v>32</v>
      </c>
      <c r="B21" s="17"/>
      <c r="C21" s="17"/>
      <c r="D21" s="17"/>
      <c r="E21" s="17"/>
      <c r="F21" s="17"/>
      <c r="G21" s="2"/>
      <c r="H21" s="2"/>
      <c r="I21" s="2"/>
      <c r="J21" s="2"/>
      <c r="K21" s="2"/>
      <c r="L21" s="2"/>
      <c r="M21" s="2"/>
      <c r="N21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UG GPA 2010-11</vt:lpstr>
      <vt:lpstr>UG GPA 2011-12</vt:lpstr>
      <vt:lpstr>UG GPA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dcterms:created xsi:type="dcterms:W3CDTF">2012-06-05T01:52:30Z</dcterms:created>
  <dcterms:modified xsi:type="dcterms:W3CDTF">2013-05-13T13:46:49Z</dcterms:modified>
</cp:coreProperties>
</file>